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livejaverianaedu.sharepoint.com/sites/Innovacin/Shared Documents/General/Documentos compartidos Dirección/Formato Disclosure/"/>
    </mc:Choice>
  </mc:AlternateContent>
  <xr:revisionPtr revIDLastSave="369" documentId="13_ncr:1_{907C3126-FB6E-4DBC-B261-CA078807A802}" xr6:coauthVersionLast="47" xr6:coauthVersionMax="47" xr10:uidLastSave="{240C9372-60DB-4042-8B91-908C2EA5C046}"/>
  <bookViews>
    <workbookView xWindow="28680" yWindow="-120" windowWidth="24240" windowHeight="13020" xr2:uid="{00000000-000D-0000-FFFF-FFFF00000000}"/>
  </bookViews>
  <sheets>
    <sheet name="Titularidad moral y patrimonial" sheetId="6" r:id="rId1"/>
    <sheet name="Ejemplo" sheetId="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5" l="1"/>
  <c r="C32" i="5"/>
  <c r="E31" i="5"/>
  <c r="D31" i="5"/>
  <c r="C31" i="5"/>
  <c r="E30" i="5"/>
  <c r="E32" i="5" s="1"/>
  <c r="D30" i="5"/>
  <c r="D32" i="5" s="1"/>
  <c r="E29" i="5"/>
  <c r="D29" i="5"/>
  <c r="C29" i="5"/>
  <c r="E29" i="6"/>
  <c r="D29" i="6"/>
  <c r="C29" i="6"/>
  <c r="C25" i="6"/>
  <c r="B25" i="6"/>
  <c r="D24" i="6"/>
  <c r="A24" i="6"/>
  <c r="D23" i="6"/>
  <c r="A23" i="6"/>
  <c r="D22" i="6"/>
  <c r="A22" i="6"/>
  <c r="B17" i="6"/>
  <c r="V16" i="6"/>
  <c r="P16" i="6"/>
  <c r="Y16" i="6" s="1"/>
  <c r="O16" i="6"/>
  <c r="Y15" i="6"/>
  <c r="W15" i="6"/>
  <c r="S15" i="6"/>
  <c r="R15" i="6"/>
  <c r="P15" i="6"/>
  <c r="AB15" i="6" s="1"/>
  <c r="O15" i="6"/>
  <c r="U14" i="6"/>
  <c r="P14" i="6"/>
  <c r="O14" i="6"/>
  <c r="AA13" i="6"/>
  <c r="P13" i="6"/>
  <c r="W13" i="6" s="1"/>
  <c r="O13" i="6"/>
  <c r="P12" i="6"/>
  <c r="Y12" i="6" s="1"/>
  <c r="O12" i="6"/>
  <c r="P11" i="6"/>
  <c r="AB11" i="6" s="1"/>
  <c r="O11" i="6"/>
  <c r="P10" i="6"/>
  <c r="O10" i="6"/>
  <c r="AB9" i="6"/>
  <c r="AA9" i="6"/>
  <c r="Z9" i="6"/>
  <c r="Y9" i="6"/>
  <c r="X9" i="6"/>
  <c r="W9" i="6"/>
  <c r="V9" i="6"/>
  <c r="U9" i="6"/>
  <c r="T9" i="6"/>
  <c r="S9" i="6"/>
  <c r="R9" i="6"/>
  <c r="Q9" i="6"/>
  <c r="Z8" i="6"/>
  <c r="Y8" i="6"/>
  <c r="AF9" i="6" s="1"/>
  <c r="V8" i="6"/>
  <c r="U8" i="6"/>
  <c r="AE9" i="6" s="1"/>
  <c r="T8" i="6"/>
  <c r="S8" i="6"/>
  <c r="R8" i="6"/>
  <c r="Q8" i="6"/>
  <c r="AD9" i="6" s="1"/>
  <c r="N8" i="6"/>
  <c r="AB8" i="6" s="1"/>
  <c r="M8" i="6"/>
  <c r="AA8" i="6" s="1"/>
  <c r="L8" i="6"/>
  <c r="J8" i="6"/>
  <c r="X8" i="6" s="1"/>
  <c r="I8" i="6"/>
  <c r="W8" i="6" s="1"/>
  <c r="H8" i="6"/>
  <c r="W16" i="6" l="1"/>
  <c r="S11" i="6"/>
  <c r="S13" i="6"/>
  <c r="U15" i="6"/>
  <c r="Z15" i="6"/>
  <c r="AF15" i="6" s="1"/>
  <c r="R16" i="6"/>
  <c r="Z16" i="6"/>
  <c r="AF16" i="6" s="1"/>
  <c r="Y11" i="6"/>
  <c r="R11" i="6"/>
  <c r="AB13" i="6"/>
  <c r="W11" i="6"/>
  <c r="V12" i="6"/>
  <c r="T13" i="6"/>
  <c r="Q15" i="6"/>
  <c r="V15" i="6"/>
  <c r="AA15" i="6"/>
  <c r="S16" i="6"/>
  <c r="AA16" i="6"/>
  <c r="Z12" i="6"/>
  <c r="W12" i="6"/>
  <c r="R12" i="6"/>
  <c r="S12" i="6"/>
  <c r="AA12" i="6"/>
  <c r="U11" i="6"/>
  <c r="Z11" i="6"/>
  <c r="Q11" i="6"/>
  <c r="V11" i="6"/>
  <c r="AA11" i="6"/>
  <c r="AA10" i="6"/>
  <c r="W10" i="6"/>
  <c r="S10" i="6"/>
  <c r="Z10" i="6"/>
  <c r="V10" i="6"/>
  <c r="R10" i="6"/>
  <c r="P17" i="6"/>
  <c r="D25" i="6"/>
  <c r="E23" i="6" s="1"/>
  <c r="D31" i="6" s="1"/>
  <c r="Q10" i="6"/>
  <c r="AA14" i="6"/>
  <c r="W14" i="6"/>
  <c r="S14" i="6"/>
  <c r="Z14" i="6"/>
  <c r="V14" i="6"/>
  <c r="AE14" i="6" s="1"/>
  <c r="R14" i="6"/>
  <c r="Y14" i="6"/>
  <c r="X14" i="6"/>
  <c r="T10" i="6"/>
  <c r="AB10" i="6"/>
  <c r="AF11" i="6"/>
  <c r="Q14" i="6"/>
  <c r="AB14" i="6"/>
  <c r="X10" i="6"/>
  <c r="Y10" i="6"/>
  <c r="U10" i="6"/>
  <c r="Z13" i="6"/>
  <c r="V13" i="6"/>
  <c r="R13" i="6"/>
  <c r="Y13" i="6"/>
  <c r="U13" i="6"/>
  <c r="Q13" i="6"/>
  <c r="X13" i="6"/>
  <c r="T14" i="6"/>
  <c r="T12" i="6"/>
  <c r="X12" i="6"/>
  <c r="AB12" i="6"/>
  <c r="T16" i="6"/>
  <c r="X16" i="6"/>
  <c r="AB16" i="6"/>
  <c r="T11" i="6"/>
  <c r="X11" i="6"/>
  <c r="Q12" i="6"/>
  <c r="U12" i="6"/>
  <c r="AE12" i="6" s="1"/>
  <c r="T15" i="6"/>
  <c r="AD15" i="6" s="1"/>
  <c r="X15" i="6"/>
  <c r="AE15" i="6" s="1"/>
  <c r="Q16" i="6"/>
  <c r="U16" i="6"/>
  <c r="C25" i="5"/>
  <c r="B25" i="5"/>
  <c r="D24" i="5"/>
  <c r="A24" i="5"/>
  <c r="D23" i="5"/>
  <c r="A23" i="5"/>
  <c r="D22" i="5"/>
  <c r="A22" i="5"/>
  <c r="B17" i="5"/>
  <c r="P16" i="5"/>
  <c r="Y16" i="5" s="1"/>
  <c r="O16" i="5"/>
  <c r="AA15" i="5"/>
  <c r="V15" i="5"/>
  <c r="S15" i="5"/>
  <c r="P15" i="5"/>
  <c r="AB15" i="5" s="1"/>
  <c r="O15" i="5"/>
  <c r="Z14" i="5"/>
  <c r="S14" i="5"/>
  <c r="P14" i="5"/>
  <c r="AA14" i="5" s="1"/>
  <c r="O14" i="5"/>
  <c r="P13" i="5"/>
  <c r="Z13" i="5" s="1"/>
  <c r="O13" i="5"/>
  <c r="P12" i="5"/>
  <c r="Y12" i="5" s="1"/>
  <c r="O12" i="5"/>
  <c r="P11" i="5"/>
  <c r="AB11" i="5" s="1"/>
  <c r="O11" i="5"/>
  <c r="AA10" i="5"/>
  <c r="Y10" i="5"/>
  <c r="W10" i="5"/>
  <c r="S10" i="5"/>
  <c r="R10" i="5"/>
  <c r="Q10" i="5"/>
  <c r="P10" i="5"/>
  <c r="AB10" i="5" s="1"/>
  <c r="O10" i="5"/>
  <c r="AB9" i="5"/>
  <c r="AA9" i="5"/>
  <c r="Z9" i="5"/>
  <c r="Y9" i="5"/>
  <c r="X9" i="5"/>
  <c r="W9" i="5"/>
  <c r="V9" i="5"/>
  <c r="U9" i="5"/>
  <c r="T9" i="5"/>
  <c r="S9" i="5"/>
  <c r="R9" i="5"/>
  <c r="Q9" i="5"/>
  <c r="Y8" i="5"/>
  <c r="AF9" i="5" s="1"/>
  <c r="V8" i="5"/>
  <c r="U8" i="5"/>
  <c r="AE9" i="5" s="1"/>
  <c r="T8" i="5"/>
  <c r="S8" i="5"/>
  <c r="R8" i="5"/>
  <c r="Q8" i="5"/>
  <c r="AD9" i="5" s="1"/>
  <c r="N8" i="5"/>
  <c r="AB8" i="5" s="1"/>
  <c r="M8" i="5"/>
  <c r="AA8" i="5" s="1"/>
  <c r="L8" i="5"/>
  <c r="Z8" i="5" s="1"/>
  <c r="J8" i="5"/>
  <c r="X8" i="5" s="1"/>
  <c r="I8" i="5"/>
  <c r="W8" i="5" s="1"/>
  <c r="H8" i="5"/>
  <c r="AE16" i="6" l="1"/>
  <c r="E22" i="6"/>
  <c r="AF12" i="6"/>
  <c r="AE13" i="6"/>
  <c r="AE11" i="6"/>
  <c r="AC11" i="6"/>
  <c r="AG15" i="6"/>
  <c r="AF13" i="6"/>
  <c r="AD14" i="6"/>
  <c r="AC14" i="6"/>
  <c r="AA17" i="6"/>
  <c r="AC15" i="6"/>
  <c r="Y17" i="6"/>
  <c r="AF10" i="6"/>
  <c r="AB17" i="6"/>
  <c r="AF14" i="6"/>
  <c r="Q17" i="6"/>
  <c r="AD10" i="6"/>
  <c r="AC10" i="6"/>
  <c r="S17" i="6"/>
  <c r="X17" i="6"/>
  <c r="T17" i="6"/>
  <c r="C31" i="6"/>
  <c r="R17" i="6"/>
  <c r="W17" i="6"/>
  <c r="AE10" i="6"/>
  <c r="U17" i="6"/>
  <c r="AD11" i="6"/>
  <c r="AG11" i="6" s="1"/>
  <c r="V17" i="6"/>
  <c r="AC16" i="6"/>
  <c r="AD16" i="6"/>
  <c r="AG16" i="6" s="1"/>
  <c r="AC12" i="6"/>
  <c r="AD12" i="6"/>
  <c r="AD13" i="6"/>
  <c r="AC13" i="6"/>
  <c r="E24" i="6"/>
  <c r="E31" i="6" s="1"/>
  <c r="Z17" i="6"/>
  <c r="S11" i="5"/>
  <c r="W16" i="5"/>
  <c r="V11" i="5"/>
  <c r="W12" i="5"/>
  <c r="AA16" i="5"/>
  <c r="V10" i="5"/>
  <c r="AA11" i="5"/>
  <c r="AA12" i="5"/>
  <c r="U14" i="5"/>
  <c r="W11" i="5"/>
  <c r="Q14" i="5"/>
  <c r="V14" i="5"/>
  <c r="W15" i="5"/>
  <c r="U10" i="5"/>
  <c r="Z10" i="5"/>
  <c r="R11" i="5"/>
  <c r="Z11" i="5"/>
  <c r="S12" i="5"/>
  <c r="R14" i="5"/>
  <c r="Y14" i="5"/>
  <c r="R15" i="5"/>
  <c r="Z15" i="5"/>
  <c r="S16" i="5"/>
  <c r="AE10" i="5"/>
  <c r="X13" i="5"/>
  <c r="T12" i="5"/>
  <c r="U13" i="5"/>
  <c r="Y13" i="5"/>
  <c r="T16" i="5"/>
  <c r="T10" i="5"/>
  <c r="X10" i="5"/>
  <c r="AF10" i="5"/>
  <c r="Q11" i="5"/>
  <c r="U11" i="5"/>
  <c r="Y11" i="5"/>
  <c r="AF11" i="5" s="1"/>
  <c r="R12" i="5"/>
  <c r="V12" i="5"/>
  <c r="Z12" i="5"/>
  <c r="S13" i="5"/>
  <c r="S17" i="5" s="1"/>
  <c r="W13" i="5"/>
  <c r="W17" i="5" s="1"/>
  <c r="AA13" i="5"/>
  <c r="T14" i="5"/>
  <c r="X14" i="5"/>
  <c r="AB14" i="5"/>
  <c r="AF14" i="5" s="1"/>
  <c r="Q15" i="5"/>
  <c r="U15" i="5"/>
  <c r="Y15" i="5"/>
  <c r="AF15" i="5" s="1"/>
  <c r="R16" i="5"/>
  <c r="V16" i="5"/>
  <c r="Z16" i="5"/>
  <c r="T13" i="5"/>
  <c r="AB13" i="5"/>
  <c r="P17" i="5"/>
  <c r="X12" i="5"/>
  <c r="AB12" i="5"/>
  <c r="Q13" i="5"/>
  <c r="X16" i="5"/>
  <c r="AB16" i="5"/>
  <c r="D25" i="5"/>
  <c r="E22" i="5" s="1"/>
  <c r="T11" i="5"/>
  <c r="X11" i="5"/>
  <c r="Q12" i="5"/>
  <c r="U12" i="5"/>
  <c r="R13" i="5"/>
  <c r="V13" i="5"/>
  <c r="W14" i="5"/>
  <c r="T15" i="5"/>
  <c r="X15" i="5"/>
  <c r="Q16" i="5"/>
  <c r="U16" i="5"/>
  <c r="AE17" i="6" l="1"/>
  <c r="D30" i="6" s="1"/>
  <c r="D32" i="6" s="1"/>
  <c r="AF17" i="6"/>
  <c r="E30" i="6" s="1"/>
  <c r="AG12" i="6"/>
  <c r="AG14" i="6"/>
  <c r="E32" i="6"/>
  <c r="AD17" i="6"/>
  <c r="C30" i="6" s="1"/>
  <c r="C32" i="6" s="1"/>
  <c r="AG10" i="6"/>
  <c r="AC17" i="6"/>
  <c r="AG13" i="6"/>
  <c r="E25" i="6"/>
  <c r="V17" i="5"/>
  <c r="AA17" i="5"/>
  <c r="R17" i="5"/>
  <c r="AE12" i="5"/>
  <c r="AB17" i="5"/>
  <c r="AE14" i="5"/>
  <c r="AF16" i="5"/>
  <c r="AE15" i="5"/>
  <c r="AC14" i="5"/>
  <c r="Z17" i="5"/>
  <c r="AC10" i="5"/>
  <c r="Q17" i="5"/>
  <c r="AD10" i="5"/>
  <c r="AD14" i="5"/>
  <c r="AE16" i="5"/>
  <c r="AC12" i="5"/>
  <c r="AD12" i="5"/>
  <c r="X17" i="5"/>
  <c r="AF13" i="5"/>
  <c r="AF12" i="5"/>
  <c r="Y17" i="5"/>
  <c r="AC16" i="5"/>
  <c r="AD16" i="5"/>
  <c r="AG16" i="5" s="1"/>
  <c r="AE11" i="5"/>
  <c r="T17" i="5"/>
  <c r="AE13" i="5"/>
  <c r="E24" i="5"/>
  <c r="AD13" i="5"/>
  <c r="AC13" i="5"/>
  <c r="AC15" i="5"/>
  <c r="AD15" i="5"/>
  <c r="AG15" i="5" s="1"/>
  <c r="AD11" i="5"/>
  <c r="AC11" i="5"/>
  <c r="U17" i="5"/>
  <c r="E23" i="5"/>
  <c r="AG17" i="6" l="1"/>
  <c r="AC17" i="5"/>
  <c r="AF17" i="5"/>
  <c r="AE17" i="5"/>
  <c r="AG14" i="5"/>
  <c r="E25" i="5"/>
  <c r="AG11" i="5"/>
  <c r="AG13" i="5"/>
  <c r="AG12" i="5"/>
  <c r="AD17" i="5"/>
  <c r="AG10" i="5"/>
  <c r="AG17" i="5" l="1"/>
</calcChain>
</file>

<file path=xl/sharedStrings.xml><?xml version="1.0" encoding="utf-8"?>
<sst xmlns="http://schemas.openxmlformats.org/spreadsheetml/2006/main" count="85" uniqueCount="43">
  <si>
    <t>TOTAL OBTENIDO</t>
  </si>
  <si>
    <t>TOTAL</t>
  </si>
  <si>
    <t>ENTIDAD A LA QUE PERTENECE</t>
  </si>
  <si>
    <t>ETAPAS (Describa la etapa)</t>
  </si>
  <si>
    <t>Nombre del Investigador 1</t>
  </si>
  <si>
    <t>Nombre del Investigador 2</t>
  </si>
  <si>
    <t>Nombre del Investigador 3</t>
  </si>
  <si>
    <t>Nombre del Investigador 4</t>
  </si>
  <si>
    <t>Nombre del Investigador 5</t>
  </si>
  <si>
    <t>Nombre del Investigador 6</t>
  </si>
  <si>
    <t>Nombre del Investigador 7</t>
  </si>
  <si>
    <t>Nombre del Investigador 8</t>
  </si>
  <si>
    <t>Aporte en efectivo</t>
  </si>
  <si>
    <t xml:space="preserve">Aportes en especie </t>
  </si>
  <si>
    <t>Subtotal</t>
  </si>
  <si>
    <t>Porcentaje</t>
  </si>
  <si>
    <t>1. TITULARIDAD MORAL DE INVENCIONES</t>
  </si>
  <si>
    <t>2. APORTES ECONÓMICOS</t>
  </si>
  <si>
    <t>Aportes intelectuales</t>
  </si>
  <si>
    <t>Aportes económicos</t>
  </si>
  <si>
    <t>PORCENTAJES FINALES DE TITULARIDAD</t>
  </si>
  <si>
    <t>Peso</t>
  </si>
  <si>
    <t>3. CONSOLIDADO</t>
  </si>
  <si>
    <t>Diseño y escritura del protocolo clínico</t>
  </si>
  <si>
    <t>Medicion de la actividad moduladora</t>
  </si>
  <si>
    <t>Estructuración de DSUR</t>
  </si>
  <si>
    <t>AA</t>
  </si>
  <si>
    <t>BB</t>
  </si>
  <si>
    <t>Pedro</t>
  </si>
  <si>
    <t>Pablo</t>
  </si>
  <si>
    <t>PORCENTAJE DE PARTICIPACIÓN INTELECTUAL</t>
  </si>
  <si>
    <t>Nombre del Investigador 9</t>
  </si>
  <si>
    <t>Nombre del Investigador 10</t>
  </si>
  <si>
    <t>Nombre del Investigador 11</t>
  </si>
  <si>
    <t>Nombre del Investigador 12</t>
  </si>
  <si>
    <t>PUJ</t>
  </si>
  <si>
    <t>PORCENTAJE DE PARTICIPACIÓN intelectual POR INVESTIGADOR</t>
  </si>
  <si>
    <t>PORCENTAJE DE PARTICIPACIÓN Intelectual POR ENTIDAD</t>
  </si>
  <si>
    <t>Subtotal (Debe dar 100%)</t>
  </si>
  <si>
    <t>Peso etapa sobre el total de la creación (%)</t>
  </si>
  <si>
    <t>Carla</t>
  </si>
  <si>
    <t>Sandra</t>
  </si>
  <si>
    <r>
      <rPr>
        <b/>
        <sz val="10"/>
        <rFont val="Arial"/>
        <family val="2"/>
      </rPr>
      <t>INSTRUCTIVO PARA DILIGENCIAR LAS TABLAS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1. Tabla de titularidad Moral:</t>
    </r>
    <r>
      <rPr>
        <sz val="10"/>
        <rFont val="Arial"/>
        <family val="2"/>
      </rPr>
      <t xml:space="preserve"> Esta tabla permite establecer el porcentaje de participación de los inventores en una creación y la cotitularidad patrimonial. En la fila 4 se colocan los nombres de los investigadores que participaron (1, 2, 3, etc). Los nombres de los investigadores se deben colocar agrupados por institución. En la columna A se colocan las etapas de valor que se tuvieron que surtir para llevar a cabo esta invención. Posteriormente, se coloca el % de participación de cada investigador por etapa. En la comumna O se debe colocar el peso, según el impacto que tuvo cada una de las etapas en el desarrollo de la invención (peso %), la sumatoria de estos pesos debe dar 100%. Las columnas P a W no se modifican, se realiza el cálculo automático donde la tabla automáticamente define el porcentaje real de participación total de cadan investigador en la invención. </t>
    </r>
    <r>
      <rPr>
        <b/>
        <sz val="10"/>
        <rFont val="Arial"/>
        <family val="2"/>
      </rPr>
      <t>2. Tabla de aportes económicos:</t>
    </r>
    <r>
      <rPr>
        <sz val="10"/>
        <rFont val="Arial"/>
        <family val="2"/>
      </rPr>
      <t xml:space="preserve"> en la columna A se coloca los nombres de las entidades que participaron en el proyecto que dió lugar a la invención. En la columnas B y C se colocan los aportes de cada una de las entidades en especie y en efectivo según corresponda. Columnas D y E no se modifican. </t>
    </r>
    <r>
      <rPr>
        <b/>
        <sz val="10"/>
        <rFont val="Arial"/>
        <family val="2"/>
      </rPr>
      <t>3. Consolidado:</t>
    </r>
    <r>
      <rPr>
        <sz val="10"/>
        <rFont val="Arial"/>
        <family val="2"/>
      </rPr>
      <t xml:space="preserve"> Se definen con las partes los pesos que tendrán los porcentajes de aporte moral o intelectual sobre los aportes económicos y se colocan los porcentajes obtenidos por las entidades de las tablas 1 y 2. </t>
    </r>
    <r>
      <rPr>
        <b/>
        <sz val="10"/>
        <rFont val="Arial"/>
        <family val="2"/>
      </rPr>
      <t>Antes de empezar revise la hoja del ejemplo, en ella se indica en color café las columnas y filas que se deben diligenciar con datos.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</si>
</sst>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%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sz val="10"/>
      <name val="Arial"/>
    </font>
    <font>
      <b/>
      <sz val="10"/>
      <color theme="9" tint="0.59999389629810485"/>
      <name val="Arial"/>
      <family val="2"/>
    </font>
    <font>
      <b/>
      <sz val="1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0"/>
      <color theme="1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9" tint="0.5999938962981048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2" fontId="10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9" fontId="0" fillId="0" borderId="1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justify" vertical="center"/>
    </xf>
    <xf numFmtId="164" fontId="0" fillId="0" borderId="5" xfId="1" applyNumberFormat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9" fontId="8" fillId="2" borderId="3" xfId="1" applyFont="1" applyFill="1" applyBorder="1" applyAlignment="1">
      <alignment horizontal="center" vertical="center"/>
    </xf>
    <xf numFmtId="9" fontId="8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3" borderId="1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2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9" fontId="2" fillId="0" borderId="1" xfId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0" fillId="0" borderId="4" xfId="1" applyFont="1" applyBorder="1" applyAlignment="1" applyProtection="1">
      <alignment horizontal="center" vertical="center"/>
      <protection locked="0"/>
    </xf>
    <xf numFmtId="9" fontId="9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2" fontId="17" fillId="2" borderId="1" xfId="0" applyNumberFormat="1" applyFont="1" applyFill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9" fontId="0" fillId="0" borderId="5" xfId="1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wrapText="1"/>
    </xf>
    <xf numFmtId="42" fontId="15" fillId="0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9" fontId="12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 wrapText="1"/>
    </xf>
  </cellXfs>
  <cellStyles count="3">
    <cellStyle name="Moneda [0]" xfId="2" builtinId="7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1243-4002-4228-8987-B897CEF6C24D}">
  <dimension ref="A1:CF32"/>
  <sheetViews>
    <sheetView tabSelected="1" zoomScale="79" zoomScaleNormal="79" workbookViewId="0">
      <selection activeCell="C36" sqref="C36"/>
    </sheetView>
  </sheetViews>
  <sheetFormatPr baseColWidth="10" defaultColWidth="11.44140625" defaultRowHeight="13.2" x14ac:dyDescent="0.25"/>
  <cols>
    <col min="1" max="1" width="46" style="2" customWidth="1"/>
    <col min="2" max="2" width="17" style="2" customWidth="1"/>
    <col min="3" max="10" width="17.88671875" style="2" customWidth="1"/>
    <col min="11" max="14" width="17.6640625" style="2" customWidth="1"/>
    <col min="15" max="15" width="13.109375" style="2" customWidth="1"/>
    <col min="16" max="16" width="12.33203125" style="2" customWidth="1"/>
    <col min="17" max="28" width="22.33203125" style="2" customWidth="1"/>
    <col min="29" max="29" width="11.44140625" style="2"/>
    <col min="30" max="30" width="16.6640625" style="2" customWidth="1"/>
    <col min="31" max="31" width="15.6640625" style="2" customWidth="1"/>
    <col min="32" max="32" width="15.44140625" style="2" customWidth="1"/>
    <col min="33" max="33" width="14.33203125" style="2" customWidth="1"/>
    <col min="34" max="34" width="14" style="2" bestFit="1" customWidth="1"/>
    <col min="35" max="35" width="11.33203125" style="2" bestFit="1" customWidth="1"/>
    <col min="36" max="16384" width="11.44140625" style="2"/>
  </cols>
  <sheetData>
    <row r="1" spans="1:84" ht="81" customHeight="1" x14ac:dyDescent="0.25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84" x14ac:dyDescent="0.25">
      <c r="A2" s="28"/>
    </row>
    <row r="6" spans="1:84" ht="22.8" x14ac:dyDescent="0.25">
      <c r="A6" s="57" t="s">
        <v>16</v>
      </c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</row>
    <row r="7" spans="1:84" s="19" customFormat="1" ht="22.8" x14ac:dyDescent="0.25">
      <c r="A7" s="18"/>
      <c r="B7" s="18"/>
      <c r="C7" s="64" t="s">
        <v>30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3" t="s">
        <v>36</v>
      </c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</row>
    <row r="8" spans="1:84" s="1" customFormat="1" ht="45.6" customHeight="1" x14ac:dyDescent="0.25">
      <c r="A8" s="20" t="s">
        <v>2</v>
      </c>
      <c r="B8" s="77" t="s">
        <v>39</v>
      </c>
      <c r="C8" s="49" t="s">
        <v>35</v>
      </c>
      <c r="D8" s="22" t="s">
        <v>35</v>
      </c>
      <c r="E8" s="22" t="s">
        <v>35</v>
      </c>
      <c r="F8" s="22" t="s">
        <v>35</v>
      </c>
      <c r="G8" s="49" t="s">
        <v>26</v>
      </c>
      <c r="H8" s="22" t="str">
        <f>+G8</f>
        <v>AA</v>
      </c>
      <c r="I8" s="22" t="str">
        <f>+G8</f>
        <v>AA</v>
      </c>
      <c r="J8" s="22" t="str">
        <f>+G8</f>
        <v>AA</v>
      </c>
      <c r="K8" s="49" t="s">
        <v>27</v>
      </c>
      <c r="L8" s="22" t="str">
        <f>+K8</f>
        <v>BB</v>
      </c>
      <c r="M8" s="22" t="str">
        <f>+K8</f>
        <v>BB</v>
      </c>
      <c r="N8" s="22" t="str">
        <f>+K8</f>
        <v>BB</v>
      </c>
      <c r="O8" s="61" t="s">
        <v>38</v>
      </c>
      <c r="P8" s="73" t="s">
        <v>39</v>
      </c>
      <c r="Q8" s="10" t="str">
        <f>+C8</f>
        <v>PUJ</v>
      </c>
      <c r="R8" s="10" t="str">
        <f>+D8</f>
        <v>PUJ</v>
      </c>
      <c r="S8" s="10" t="str">
        <f>+E8</f>
        <v>PUJ</v>
      </c>
      <c r="T8" s="10" t="str">
        <f>+F8</f>
        <v>PUJ</v>
      </c>
      <c r="U8" s="10" t="str">
        <f>+G8</f>
        <v>AA</v>
      </c>
      <c r="V8" s="10" t="str">
        <f>+H8</f>
        <v>AA</v>
      </c>
      <c r="W8" s="10" t="str">
        <f>+I8</f>
        <v>AA</v>
      </c>
      <c r="X8" s="10" t="str">
        <f>+J8</f>
        <v>AA</v>
      </c>
      <c r="Y8" s="10" t="str">
        <f>+K8</f>
        <v>BB</v>
      </c>
      <c r="Z8" s="10" t="str">
        <f>+L8</f>
        <v>BB</v>
      </c>
      <c r="AA8" s="10" t="str">
        <f>+M8</f>
        <v>BB</v>
      </c>
      <c r="AB8" s="10" t="str">
        <f>+N8</f>
        <v>BB</v>
      </c>
      <c r="AC8" s="59"/>
      <c r="AD8" s="69" t="s">
        <v>37</v>
      </c>
      <c r="AE8" s="70"/>
      <c r="AF8" s="70"/>
      <c r="AG8" s="71"/>
    </row>
    <row r="9" spans="1:84" ht="42" customHeight="1" x14ac:dyDescent="0.25">
      <c r="A9" s="50" t="s">
        <v>3</v>
      </c>
      <c r="B9" s="78"/>
      <c r="C9" s="50" t="s">
        <v>4</v>
      </c>
      <c r="D9" s="50" t="s">
        <v>5</v>
      </c>
      <c r="E9" s="50" t="s">
        <v>6</v>
      </c>
      <c r="F9" s="50" t="s">
        <v>7</v>
      </c>
      <c r="G9" s="50" t="s">
        <v>8</v>
      </c>
      <c r="H9" s="50" t="s">
        <v>9</v>
      </c>
      <c r="I9" s="50" t="s">
        <v>10</v>
      </c>
      <c r="J9" s="50" t="s">
        <v>11</v>
      </c>
      <c r="K9" s="50" t="s">
        <v>31</v>
      </c>
      <c r="L9" s="50" t="s">
        <v>32</v>
      </c>
      <c r="M9" s="50" t="s">
        <v>33</v>
      </c>
      <c r="N9" s="50" t="s">
        <v>34</v>
      </c>
      <c r="O9" s="62"/>
      <c r="P9" s="62"/>
      <c r="Q9" s="17" t="str">
        <f>+C9</f>
        <v>Nombre del Investigador 1</v>
      </c>
      <c r="R9" s="17" t="str">
        <f>+D9</f>
        <v>Nombre del Investigador 2</v>
      </c>
      <c r="S9" s="17" t="str">
        <f>+E9</f>
        <v>Nombre del Investigador 3</v>
      </c>
      <c r="T9" s="17" t="str">
        <f>+F9</f>
        <v>Nombre del Investigador 4</v>
      </c>
      <c r="U9" s="17" t="str">
        <f>+G9</f>
        <v>Nombre del Investigador 5</v>
      </c>
      <c r="V9" s="17" t="str">
        <f>+H9</f>
        <v>Nombre del Investigador 6</v>
      </c>
      <c r="W9" s="17" t="str">
        <f>+I9</f>
        <v>Nombre del Investigador 7</v>
      </c>
      <c r="X9" s="17" t="str">
        <f>+J9</f>
        <v>Nombre del Investigador 8</v>
      </c>
      <c r="Y9" s="17" t="str">
        <f>+K9</f>
        <v>Nombre del Investigador 9</v>
      </c>
      <c r="Z9" s="17" t="str">
        <f>+L9</f>
        <v>Nombre del Investigador 10</v>
      </c>
      <c r="AA9" s="17" t="str">
        <f>+M9</f>
        <v>Nombre del Investigador 11</v>
      </c>
      <c r="AB9" s="17" t="str">
        <f>+N9</f>
        <v>Nombre del Investigador 12</v>
      </c>
      <c r="AC9" s="60"/>
      <c r="AD9" s="52" t="str">
        <f>+Q8</f>
        <v>PUJ</v>
      </c>
      <c r="AE9" s="52" t="str">
        <f>+U8</f>
        <v>AA</v>
      </c>
      <c r="AF9" s="52" t="str">
        <f>+Y8</f>
        <v>BB</v>
      </c>
      <c r="AG9" s="53" t="s">
        <v>1</v>
      </c>
    </row>
    <row r="10" spans="1:84" ht="15" x14ac:dyDescent="0.25">
      <c r="A10" s="7"/>
      <c r="B10" s="6">
        <v>0</v>
      </c>
      <c r="C10" s="8"/>
      <c r="D10" s="8"/>
      <c r="E10" s="8"/>
      <c r="F10" s="8"/>
      <c r="G10" s="8"/>
      <c r="H10" s="39"/>
      <c r="I10" s="39"/>
      <c r="J10" s="39"/>
      <c r="K10" s="8"/>
      <c r="L10" s="3"/>
      <c r="M10" s="3"/>
      <c r="N10" s="3"/>
      <c r="O10" s="48">
        <f>+SUM(C10:N10)</f>
        <v>0</v>
      </c>
      <c r="P10" s="6">
        <f>+B10</f>
        <v>0</v>
      </c>
      <c r="Q10" s="6">
        <f>+$P10*C10</f>
        <v>0</v>
      </c>
      <c r="R10" s="6">
        <f>+$P10*D10</f>
        <v>0</v>
      </c>
      <c r="S10" s="6">
        <f>+$P10*E10</f>
        <v>0</v>
      </c>
      <c r="T10" s="6">
        <f>+$P10*F10</f>
        <v>0</v>
      </c>
      <c r="U10" s="6">
        <f>+$P10*G10</f>
        <v>0</v>
      </c>
      <c r="V10" s="6">
        <f>+$P10*H10</f>
        <v>0</v>
      </c>
      <c r="W10" s="6">
        <f>+$P10*I10</f>
        <v>0</v>
      </c>
      <c r="X10" s="43">
        <f>+$P10*J10</f>
        <v>0</v>
      </c>
      <c r="Y10" s="43">
        <f>+$P10*K10</f>
        <v>0</v>
      </c>
      <c r="Z10" s="43">
        <f>+$P10*L10</f>
        <v>0</v>
      </c>
      <c r="AA10" s="43">
        <f>+$P10*M10</f>
        <v>0</v>
      </c>
      <c r="AB10" s="43">
        <f>+$P10*N10</f>
        <v>0</v>
      </c>
      <c r="AC10" s="9">
        <f>+SUM(Q10:X10)</f>
        <v>0</v>
      </c>
      <c r="AD10" s="6">
        <f>+SUM(Q10:T10)</f>
        <v>0</v>
      </c>
      <c r="AE10" s="6">
        <f>+SUM(U10:X10)</f>
        <v>0</v>
      </c>
      <c r="AF10" s="43">
        <f>+SUM(Y10:AB10)</f>
        <v>0</v>
      </c>
      <c r="AG10" s="9">
        <f>+SUM(AD10:AF10)</f>
        <v>0</v>
      </c>
    </row>
    <row r="11" spans="1:84" ht="15" x14ac:dyDescent="0.25">
      <c r="A11" s="7"/>
      <c r="B11" s="6">
        <v>0</v>
      </c>
      <c r="C11" s="8"/>
      <c r="D11" s="8"/>
      <c r="E11" s="8"/>
      <c r="F11" s="8"/>
      <c r="G11" s="8"/>
      <c r="H11" s="39"/>
      <c r="I11" s="39"/>
      <c r="J11" s="39"/>
      <c r="K11" s="8"/>
      <c r="L11" s="3"/>
      <c r="M11" s="3"/>
      <c r="N11" s="3"/>
      <c r="O11" s="48">
        <f t="shared" ref="O11:O16" si="0">+SUM(C11:N11)</f>
        <v>0</v>
      </c>
      <c r="P11" s="6">
        <f t="shared" ref="P11:P16" si="1">+B11</f>
        <v>0</v>
      </c>
      <c r="Q11" s="6">
        <f>+$P11*C11</f>
        <v>0</v>
      </c>
      <c r="R11" s="6">
        <f>+$P11*D11</f>
        <v>0</v>
      </c>
      <c r="S11" s="6">
        <f>+$P11*E11</f>
        <v>0</v>
      </c>
      <c r="T11" s="6">
        <f>+$P11*F11</f>
        <v>0</v>
      </c>
      <c r="U11" s="6">
        <f>+$P11*G11</f>
        <v>0</v>
      </c>
      <c r="V11" s="6">
        <f>+$P11*H11</f>
        <v>0</v>
      </c>
      <c r="W11" s="6">
        <f>+$P11*I11</f>
        <v>0</v>
      </c>
      <c r="X11" s="43">
        <f>+$P11*J11</f>
        <v>0</v>
      </c>
      <c r="Y11" s="43">
        <f>+$P11*K11</f>
        <v>0</v>
      </c>
      <c r="Z11" s="43">
        <f>+$P11*L11</f>
        <v>0</v>
      </c>
      <c r="AA11" s="43">
        <f>+$P11*M11</f>
        <v>0</v>
      </c>
      <c r="AB11" s="43">
        <f>+$P11*N11</f>
        <v>0</v>
      </c>
      <c r="AC11" s="9">
        <f t="shared" ref="AC11:AC16" si="2">+SUM(Q11:X11)</f>
        <v>0</v>
      </c>
      <c r="AD11" s="6">
        <f t="shared" ref="AD11:AD16" si="3">+SUM(Q11:T11)</f>
        <v>0</v>
      </c>
      <c r="AE11" s="6">
        <f t="shared" ref="AE11:AE16" si="4">+SUM(U11:X11)</f>
        <v>0</v>
      </c>
      <c r="AF11" s="43">
        <f t="shared" ref="AF11:AF16" si="5">+SUM(Y11:AB11)</f>
        <v>0</v>
      </c>
      <c r="AG11" s="9">
        <f t="shared" ref="AG11:AG16" si="6">+SUM(AD11:AF11)</f>
        <v>0</v>
      </c>
    </row>
    <row r="12" spans="1:84" ht="15" x14ac:dyDescent="0.25">
      <c r="A12" s="7"/>
      <c r="B12" s="6">
        <v>0</v>
      </c>
      <c r="C12" s="8"/>
      <c r="D12" s="8"/>
      <c r="E12" s="8"/>
      <c r="F12" s="8"/>
      <c r="G12" s="8"/>
      <c r="H12" s="39"/>
      <c r="I12" s="39"/>
      <c r="J12" s="39"/>
      <c r="K12" s="8"/>
      <c r="L12" s="3"/>
      <c r="M12" s="3"/>
      <c r="N12" s="3"/>
      <c r="O12" s="48">
        <f t="shared" si="0"/>
        <v>0</v>
      </c>
      <c r="P12" s="6">
        <f t="shared" si="1"/>
        <v>0</v>
      </c>
      <c r="Q12" s="6">
        <f>+$P12*C12</f>
        <v>0</v>
      </c>
      <c r="R12" s="6">
        <f>+$P12*D12</f>
        <v>0</v>
      </c>
      <c r="S12" s="6">
        <f>+$P12*E12</f>
        <v>0</v>
      </c>
      <c r="T12" s="6">
        <f>+$P12*F12</f>
        <v>0</v>
      </c>
      <c r="U12" s="6">
        <f>+$P12*G12</f>
        <v>0</v>
      </c>
      <c r="V12" s="6">
        <f>+$P12*H12</f>
        <v>0</v>
      </c>
      <c r="W12" s="6">
        <f>+$P12*I12</f>
        <v>0</v>
      </c>
      <c r="X12" s="43">
        <f>+$P12*J12</f>
        <v>0</v>
      </c>
      <c r="Y12" s="43">
        <f>+$P12*K12</f>
        <v>0</v>
      </c>
      <c r="Z12" s="43">
        <f>+$P12*L12</f>
        <v>0</v>
      </c>
      <c r="AA12" s="43">
        <f>+$P12*M12</f>
        <v>0</v>
      </c>
      <c r="AB12" s="43">
        <f>+$P12*N12</f>
        <v>0</v>
      </c>
      <c r="AC12" s="9">
        <f t="shared" si="2"/>
        <v>0</v>
      </c>
      <c r="AD12" s="6">
        <f t="shared" si="3"/>
        <v>0</v>
      </c>
      <c r="AE12" s="6">
        <f t="shared" si="4"/>
        <v>0</v>
      </c>
      <c r="AF12" s="43">
        <f t="shared" si="5"/>
        <v>0</v>
      </c>
      <c r="AG12" s="9">
        <f t="shared" si="6"/>
        <v>0</v>
      </c>
    </row>
    <row r="13" spans="1:84" x14ac:dyDescent="0.25">
      <c r="A13" s="37"/>
      <c r="B13" s="6">
        <v>0</v>
      </c>
      <c r="C13" s="38"/>
      <c r="D13" s="38"/>
      <c r="E13" s="41"/>
      <c r="F13" s="38"/>
      <c r="G13" s="41"/>
      <c r="H13" s="39"/>
      <c r="I13" s="39"/>
      <c r="J13" s="39"/>
      <c r="K13" s="40"/>
      <c r="L13" s="3"/>
      <c r="M13" s="3"/>
      <c r="N13" s="3"/>
      <c r="O13" s="48">
        <f t="shared" si="0"/>
        <v>0</v>
      </c>
      <c r="P13" s="6">
        <f t="shared" si="1"/>
        <v>0</v>
      </c>
      <c r="Q13" s="6">
        <f>+$P13*C13</f>
        <v>0</v>
      </c>
      <c r="R13" s="6">
        <f>+$P13*D13</f>
        <v>0</v>
      </c>
      <c r="S13" s="6">
        <f>+$P13*E13</f>
        <v>0</v>
      </c>
      <c r="T13" s="6">
        <f>+$P13*F13</f>
        <v>0</v>
      </c>
      <c r="U13" s="6">
        <f>+$P13*G13</f>
        <v>0</v>
      </c>
      <c r="V13" s="6">
        <f>+$P13*H13</f>
        <v>0</v>
      </c>
      <c r="W13" s="6">
        <f>+$P13*I13</f>
        <v>0</v>
      </c>
      <c r="X13" s="43">
        <f>+$P13*J13</f>
        <v>0</v>
      </c>
      <c r="Y13" s="43">
        <f>+$P13*K13</f>
        <v>0</v>
      </c>
      <c r="Z13" s="43">
        <f>+$P13*L13</f>
        <v>0</v>
      </c>
      <c r="AA13" s="43">
        <f>+$P13*M13</f>
        <v>0</v>
      </c>
      <c r="AB13" s="43">
        <f>+$P13*N13</f>
        <v>0</v>
      </c>
      <c r="AC13" s="9">
        <f t="shared" si="2"/>
        <v>0</v>
      </c>
      <c r="AD13" s="6">
        <f t="shared" si="3"/>
        <v>0</v>
      </c>
      <c r="AE13" s="6">
        <f t="shared" si="4"/>
        <v>0</v>
      </c>
      <c r="AF13" s="43">
        <f t="shared" si="5"/>
        <v>0</v>
      </c>
      <c r="AG13" s="9">
        <f t="shared" si="6"/>
        <v>0</v>
      </c>
    </row>
    <row r="14" spans="1:84" x14ac:dyDescent="0.25">
      <c r="A14" s="37"/>
      <c r="B14" s="6">
        <v>0</v>
      </c>
      <c r="C14" s="38"/>
      <c r="D14" s="41"/>
      <c r="E14" s="41"/>
      <c r="F14" s="38"/>
      <c r="G14" s="41"/>
      <c r="H14" s="42"/>
      <c r="I14" s="42"/>
      <c r="J14" s="42"/>
      <c r="K14" s="4"/>
      <c r="L14" s="4"/>
      <c r="M14" s="4"/>
      <c r="N14" s="4"/>
      <c r="O14" s="48">
        <f t="shared" si="0"/>
        <v>0</v>
      </c>
      <c r="P14" s="6">
        <f t="shared" si="1"/>
        <v>0</v>
      </c>
      <c r="Q14" s="6">
        <f>+$P14*C14</f>
        <v>0</v>
      </c>
      <c r="R14" s="6">
        <f>+$P14*D14</f>
        <v>0</v>
      </c>
      <c r="S14" s="6">
        <f>+$P14*E14</f>
        <v>0</v>
      </c>
      <c r="T14" s="6">
        <f>+$P14*F14</f>
        <v>0</v>
      </c>
      <c r="U14" s="6">
        <f>+$P14*G14</f>
        <v>0</v>
      </c>
      <c r="V14" s="6">
        <f>+$P14*H14</f>
        <v>0</v>
      </c>
      <c r="W14" s="6">
        <f>+$P14*I14</f>
        <v>0</v>
      </c>
      <c r="X14" s="6">
        <f>+$P14*J14</f>
        <v>0</v>
      </c>
      <c r="Y14" s="6">
        <f>+$P14*K14</f>
        <v>0</v>
      </c>
      <c r="Z14" s="6">
        <f>+$P14*L14</f>
        <v>0</v>
      </c>
      <c r="AA14" s="6">
        <f>+$P14*M14</f>
        <v>0</v>
      </c>
      <c r="AB14" s="6">
        <f>+$P14*N14</f>
        <v>0</v>
      </c>
      <c r="AC14" s="9">
        <f t="shared" si="2"/>
        <v>0</v>
      </c>
      <c r="AD14" s="6">
        <f t="shared" si="3"/>
        <v>0</v>
      </c>
      <c r="AE14" s="6">
        <f t="shared" si="4"/>
        <v>0</v>
      </c>
      <c r="AF14" s="43">
        <f t="shared" si="5"/>
        <v>0</v>
      </c>
      <c r="AG14" s="9">
        <f t="shared" si="6"/>
        <v>0</v>
      </c>
    </row>
    <row r="15" spans="1:84" x14ac:dyDescent="0.25">
      <c r="A15" s="37"/>
      <c r="B15" s="6">
        <v>0</v>
      </c>
      <c r="C15" s="38"/>
      <c r="D15" s="41"/>
      <c r="E15" s="41"/>
      <c r="F15" s="41"/>
      <c r="G15" s="41"/>
      <c r="H15" s="42"/>
      <c r="I15" s="42"/>
      <c r="J15" s="42"/>
      <c r="K15" s="4"/>
      <c r="L15" s="4"/>
      <c r="M15" s="4"/>
      <c r="N15" s="4"/>
      <c r="O15" s="48">
        <f t="shared" si="0"/>
        <v>0</v>
      </c>
      <c r="P15" s="6">
        <f t="shared" si="1"/>
        <v>0</v>
      </c>
      <c r="Q15" s="6">
        <f>+$P15*C15</f>
        <v>0</v>
      </c>
      <c r="R15" s="6">
        <f>+$P15*D15</f>
        <v>0</v>
      </c>
      <c r="S15" s="6">
        <f>+$P15*E15</f>
        <v>0</v>
      </c>
      <c r="T15" s="6">
        <f>+$P15*F15</f>
        <v>0</v>
      </c>
      <c r="U15" s="6">
        <f>+$P15*G15</f>
        <v>0</v>
      </c>
      <c r="V15" s="6">
        <f>+$P15*H15</f>
        <v>0</v>
      </c>
      <c r="W15" s="6">
        <f>+$P15*I15</f>
        <v>0</v>
      </c>
      <c r="X15" s="6">
        <f>+$P15*J15</f>
        <v>0</v>
      </c>
      <c r="Y15" s="6">
        <f>+$P15*K15</f>
        <v>0</v>
      </c>
      <c r="Z15" s="6">
        <f>+$P15*L15</f>
        <v>0</v>
      </c>
      <c r="AA15" s="6">
        <f>+$P15*M15</f>
        <v>0</v>
      </c>
      <c r="AB15" s="6">
        <f>+$P15*N15</f>
        <v>0</v>
      </c>
      <c r="AC15" s="9">
        <f t="shared" si="2"/>
        <v>0</v>
      </c>
      <c r="AD15" s="6">
        <f t="shared" si="3"/>
        <v>0</v>
      </c>
      <c r="AE15" s="6">
        <f t="shared" si="4"/>
        <v>0</v>
      </c>
      <c r="AF15" s="43">
        <f t="shared" si="5"/>
        <v>0</v>
      </c>
      <c r="AG15" s="9">
        <f t="shared" si="6"/>
        <v>0</v>
      </c>
    </row>
    <row r="16" spans="1:84" x14ac:dyDescent="0.25">
      <c r="A16" s="42"/>
      <c r="B16" s="6">
        <v>0</v>
      </c>
      <c r="C16" s="42"/>
      <c r="D16" s="42"/>
      <c r="E16" s="42"/>
      <c r="F16" s="42"/>
      <c r="G16" s="42"/>
      <c r="H16" s="42"/>
      <c r="I16" s="42"/>
      <c r="J16" s="42"/>
      <c r="K16" s="4"/>
      <c r="L16" s="4"/>
      <c r="M16" s="4"/>
      <c r="N16" s="4"/>
      <c r="O16" s="48">
        <f t="shared" si="0"/>
        <v>0</v>
      </c>
      <c r="P16" s="6">
        <f t="shared" si="1"/>
        <v>0</v>
      </c>
      <c r="Q16" s="6">
        <f>+$P16*C16</f>
        <v>0</v>
      </c>
      <c r="R16" s="6">
        <f>+$P16*D16</f>
        <v>0</v>
      </c>
      <c r="S16" s="6">
        <f>+$P16*E16</f>
        <v>0</v>
      </c>
      <c r="T16" s="6">
        <f>+$P16*F16</f>
        <v>0</v>
      </c>
      <c r="U16" s="6">
        <f>+$P16*G16</f>
        <v>0</v>
      </c>
      <c r="V16" s="6">
        <f>+$P16*H16</f>
        <v>0</v>
      </c>
      <c r="W16" s="6">
        <f>+$P16*I16</f>
        <v>0</v>
      </c>
      <c r="X16" s="6">
        <f>+$P16*J16</f>
        <v>0</v>
      </c>
      <c r="Y16" s="6">
        <f>+$P16*K16</f>
        <v>0</v>
      </c>
      <c r="Z16" s="6">
        <f>+$P16*L16</f>
        <v>0</v>
      </c>
      <c r="AA16" s="6">
        <f>+$P16*M16</f>
        <v>0</v>
      </c>
      <c r="AB16" s="6">
        <f>+$P16*N16</f>
        <v>0</v>
      </c>
      <c r="AC16" s="9">
        <f t="shared" si="2"/>
        <v>0</v>
      </c>
      <c r="AD16" s="6">
        <f t="shared" si="3"/>
        <v>0</v>
      </c>
      <c r="AE16" s="6">
        <f t="shared" si="4"/>
        <v>0</v>
      </c>
      <c r="AF16" s="43">
        <f t="shared" si="5"/>
        <v>0</v>
      </c>
      <c r="AG16" s="9">
        <f t="shared" si="6"/>
        <v>0</v>
      </c>
    </row>
    <row r="17" spans="1:84" s="16" customFormat="1" ht="18" thickBot="1" x14ac:dyDescent="0.3">
      <c r="A17" s="11" t="s">
        <v>0</v>
      </c>
      <c r="B17" s="14">
        <f t="shared" ref="B17" si="7">SUM(B10:B16)</f>
        <v>0</v>
      </c>
      <c r="C17" s="12"/>
      <c r="D17" s="12"/>
      <c r="E17" s="12"/>
      <c r="F17" s="12"/>
      <c r="G17" s="12"/>
      <c r="H17" s="12"/>
      <c r="I17" s="12"/>
      <c r="J17" s="12"/>
      <c r="K17" s="13"/>
      <c r="L17" s="13"/>
      <c r="M17" s="13"/>
      <c r="N17" s="13"/>
      <c r="O17" s="13"/>
      <c r="P17" s="14">
        <f t="shared" ref="P17:AB17" si="8">SUM(P10:P16)</f>
        <v>0</v>
      </c>
      <c r="Q17" s="14">
        <f t="shared" si="8"/>
        <v>0</v>
      </c>
      <c r="R17" s="14">
        <f t="shared" si="8"/>
        <v>0</v>
      </c>
      <c r="S17" s="14">
        <f t="shared" si="8"/>
        <v>0</v>
      </c>
      <c r="T17" s="14">
        <f t="shared" si="8"/>
        <v>0</v>
      </c>
      <c r="U17" s="14">
        <f t="shared" si="8"/>
        <v>0</v>
      </c>
      <c r="V17" s="14">
        <f t="shared" si="8"/>
        <v>0</v>
      </c>
      <c r="W17" s="14">
        <f t="shared" si="8"/>
        <v>0</v>
      </c>
      <c r="X17" s="14">
        <f t="shared" si="8"/>
        <v>0</v>
      </c>
      <c r="Y17" s="14">
        <f t="shared" si="8"/>
        <v>0</v>
      </c>
      <c r="Z17" s="14">
        <f t="shared" si="8"/>
        <v>0</v>
      </c>
      <c r="AA17" s="14">
        <f t="shared" si="8"/>
        <v>0</v>
      </c>
      <c r="AB17" s="14">
        <f t="shared" si="8"/>
        <v>0</v>
      </c>
      <c r="AC17" s="15">
        <f>+SUM(Q17:X17)</f>
        <v>0</v>
      </c>
      <c r="AD17" s="14">
        <f>SUM(AD10:AD16)</f>
        <v>0</v>
      </c>
      <c r="AE17" s="14">
        <f t="shared" ref="AE17:AG17" si="9">SUM(AE10:AE16)</f>
        <v>0</v>
      </c>
      <c r="AF17" s="14">
        <f t="shared" si="9"/>
        <v>0</v>
      </c>
      <c r="AG17" s="14">
        <f t="shared" si="9"/>
        <v>0</v>
      </c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</row>
    <row r="19" spans="1:84" x14ac:dyDescent="0.25">
      <c r="A19" s="5"/>
      <c r="C19" s="5"/>
      <c r="D19" s="5"/>
      <c r="E19" s="5"/>
      <c r="G19" s="5"/>
      <c r="H19" s="5"/>
      <c r="I19" s="5"/>
      <c r="J19" s="5"/>
    </row>
    <row r="20" spans="1:84" ht="22.8" x14ac:dyDescent="0.25">
      <c r="A20" s="74" t="s">
        <v>17</v>
      </c>
      <c r="B20" s="75"/>
      <c r="C20" s="75"/>
      <c r="D20" s="75"/>
      <c r="E20" s="75"/>
      <c r="F20" s="5"/>
    </row>
    <row r="21" spans="1:84" ht="31.2" x14ac:dyDescent="0.25">
      <c r="A21" s="26"/>
      <c r="B21" s="54" t="s">
        <v>12</v>
      </c>
      <c r="C21" s="54" t="s">
        <v>13</v>
      </c>
      <c r="D21" s="24" t="s">
        <v>14</v>
      </c>
      <c r="E21" s="24" t="s">
        <v>15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84" ht="15.6" x14ac:dyDescent="0.25">
      <c r="A22" s="24" t="str">
        <f>+C8</f>
        <v>PUJ</v>
      </c>
      <c r="B22" s="55">
        <v>0</v>
      </c>
      <c r="C22" s="55">
        <v>0</v>
      </c>
      <c r="D22" s="25">
        <f>+B22+C22</f>
        <v>0</v>
      </c>
      <c r="E22" s="9" t="e">
        <f>+D22/D25</f>
        <v>#DIV/0!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84" ht="15.6" x14ac:dyDescent="0.25">
      <c r="A23" s="24" t="str">
        <f>+G8</f>
        <v>AA</v>
      </c>
      <c r="B23" s="55">
        <v>0</v>
      </c>
      <c r="C23" s="55">
        <v>0</v>
      </c>
      <c r="D23" s="25">
        <f>+B23+C23</f>
        <v>0</v>
      </c>
      <c r="E23" s="9" t="e">
        <f>+D23/D25</f>
        <v>#DIV/0!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84" ht="15.6" x14ac:dyDescent="0.25">
      <c r="A24" s="24" t="str">
        <f>+K8</f>
        <v>BB</v>
      </c>
      <c r="B24" s="55">
        <v>0</v>
      </c>
      <c r="C24" s="55">
        <v>0</v>
      </c>
      <c r="D24" s="25">
        <f>+B24+C24</f>
        <v>0</v>
      </c>
      <c r="E24" s="9" t="e">
        <f>+D24/D25</f>
        <v>#DIV/0!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84" ht="15.6" x14ac:dyDescent="0.25">
      <c r="A25" s="45" t="s">
        <v>1</v>
      </c>
      <c r="B25" s="46">
        <f>+SUM(B22:B24)</f>
        <v>0</v>
      </c>
      <c r="C25" s="46">
        <f>+SUM(C22:C24)</f>
        <v>0</v>
      </c>
      <c r="D25" s="46">
        <f>+SUM(D22:D24)</f>
        <v>0</v>
      </c>
      <c r="E25" s="47" t="e">
        <f>+SUM(E22:E24)</f>
        <v>#DIV/0!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1:84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84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84" ht="22.8" x14ac:dyDescent="0.25">
      <c r="A28" s="65" t="s">
        <v>22</v>
      </c>
      <c r="B28" s="66"/>
      <c r="C28" s="66"/>
      <c r="D28" s="66"/>
      <c r="E28" s="66"/>
      <c r="F28" s="29"/>
      <c r="G28" s="31"/>
      <c r="H28" s="31"/>
      <c r="I28" s="31"/>
      <c r="J28" s="3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84" ht="17.399999999999999" x14ac:dyDescent="0.25">
      <c r="A29" s="32"/>
      <c r="B29" s="33" t="s">
        <v>21</v>
      </c>
      <c r="C29" s="24" t="str">
        <f>+C8</f>
        <v>PUJ</v>
      </c>
      <c r="D29" s="24" t="str">
        <f>+G8</f>
        <v>AA</v>
      </c>
      <c r="E29" s="24" t="str">
        <f>+K8</f>
        <v>BB</v>
      </c>
      <c r="F29" s="29"/>
      <c r="G29" s="29"/>
      <c r="H29" s="29"/>
      <c r="I29" s="3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84" ht="15.6" x14ac:dyDescent="0.25">
      <c r="A30" s="54" t="s">
        <v>18</v>
      </c>
      <c r="B30" s="51">
        <v>0</v>
      </c>
      <c r="C30" s="9">
        <f>+AD17</f>
        <v>0</v>
      </c>
      <c r="D30" s="34">
        <f>+AE17</f>
        <v>0</v>
      </c>
      <c r="E30" s="34">
        <f>+AF17</f>
        <v>0</v>
      </c>
      <c r="F30" s="80"/>
      <c r="G30" s="80"/>
      <c r="H30" s="80"/>
      <c r="I30" s="3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84" ht="15.6" x14ac:dyDescent="0.25">
      <c r="A31" s="54" t="s">
        <v>19</v>
      </c>
      <c r="B31" s="51">
        <v>0</v>
      </c>
      <c r="C31" s="34" t="e">
        <f>+E22</f>
        <v>#DIV/0!</v>
      </c>
      <c r="D31" s="34" t="e">
        <f>+E23</f>
        <v>#DIV/0!</v>
      </c>
      <c r="E31" s="34" t="e">
        <f>+E24</f>
        <v>#DIV/0!</v>
      </c>
      <c r="F31" s="80"/>
      <c r="G31" s="80"/>
      <c r="H31" s="80"/>
      <c r="I31" s="35"/>
    </row>
    <row r="32" spans="1:84" ht="22.8" x14ac:dyDescent="0.25">
      <c r="A32" s="76" t="s">
        <v>20</v>
      </c>
      <c r="B32" s="76"/>
      <c r="C32" s="44" t="e">
        <f>(C30*B30)+(C31*B31)</f>
        <v>#DIV/0!</v>
      </c>
      <c r="D32" s="44" t="e">
        <f>(D30*B30)+(D31*B31)</f>
        <v>#DIV/0!</v>
      </c>
      <c r="E32" s="44" t="e">
        <f>(E30*B30)+(E31*B31)</f>
        <v>#DIV/0!</v>
      </c>
      <c r="F32" s="79"/>
      <c r="G32" s="79"/>
      <c r="H32" s="79"/>
      <c r="I32" s="36"/>
    </row>
  </sheetData>
  <mergeCells count="11">
    <mergeCell ref="AD8:AG8"/>
    <mergeCell ref="A20:E20"/>
    <mergeCell ref="A28:E28"/>
    <mergeCell ref="A1:O1"/>
    <mergeCell ref="A6:AC6"/>
    <mergeCell ref="C7:P7"/>
    <mergeCell ref="Q7:AC7"/>
    <mergeCell ref="B8:B9"/>
    <mergeCell ref="O8:O9"/>
    <mergeCell ref="P8:P9"/>
    <mergeCell ref="AC8:AC9"/>
  </mergeCells>
  <dataValidations disablePrompts="1" count="1">
    <dataValidation type="custom" allowBlank="1" showInputMessage="1" showErrorMessage="1" sqref="P18:V18 B18" xr:uid="{497F1A31-B759-416A-A43F-64CAE577563B}">
      <formula1>"ERROR"</formula1>
    </dataValidation>
  </dataValidation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682D1-94ED-4B3B-8261-9EA906DD6152}">
  <dimension ref="A1:CF32"/>
  <sheetViews>
    <sheetView zoomScale="79" zoomScaleNormal="79" workbookViewId="0">
      <selection activeCell="F31" sqref="F31"/>
    </sheetView>
  </sheetViews>
  <sheetFormatPr baseColWidth="10" defaultColWidth="11.44140625" defaultRowHeight="13.2" x14ac:dyDescent="0.25"/>
  <cols>
    <col min="1" max="1" width="46" style="2" customWidth="1"/>
    <col min="2" max="2" width="17" style="2" customWidth="1"/>
    <col min="3" max="10" width="17.88671875" style="2" customWidth="1"/>
    <col min="11" max="14" width="17.6640625" style="2" customWidth="1"/>
    <col min="15" max="15" width="13.109375" style="2" customWidth="1"/>
    <col min="16" max="16" width="11.44140625" style="2"/>
    <col min="17" max="28" width="22.33203125" style="2" customWidth="1"/>
    <col min="29" max="29" width="11.44140625" style="2"/>
    <col min="30" max="30" width="16.6640625" style="2" customWidth="1"/>
    <col min="31" max="31" width="15.6640625" style="2" customWidth="1"/>
    <col min="32" max="32" width="15.44140625" style="2" customWidth="1"/>
    <col min="33" max="33" width="14.33203125" style="2" customWidth="1"/>
    <col min="34" max="34" width="14" style="2" bestFit="1" customWidth="1"/>
    <col min="35" max="35" width="11.33203125" style="2" bestFit="1" customWidth="1"/>
    <col min="36" max="16384" width="11.44140625" style="2"/>
  </cols>
  <sheetData>
    <row r="1" spans="1:84" ht="81" customHeight="1" x14ac:dyDescent="0.25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84" x14ac:dyDescent="0.25">
      <c r="A2" s="28"/>
    </row>
    <row r="6" spans="1:84" ht="22.8" x14ac:dyDescent="0.25">
      <c r="A6" s="57" t="s">
        <v>16</v>
      </c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</row>
    <row r="7" spans="1:84" s="19" customFormat="1" ht="22.8" x14ac:dyDescent="0.25">
      <c r="A7" s="18"/>
      <c r="B7" s="18"/>
      <c r="C7" s="64" t="s">
        <v>30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3" t="s">
        <v>36</v>
      </c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</row>
    <row r="8" spans="1:84" s="1" customFormat="1" ht="45.6" customHeight="1" x14ac:dyDescent="0.25">
      <c r="A8" s="20" t="s">
        <v>2</v>
      </c>
      <c r="B8" s="67" t="s">
        <v>39</v>
      </c>
      <c r="C8" s="49" t="s">
        <v>35</v>
      </c>
      <c r="D8" s="22" t="s">
        <v>35</v>
      </c>
      <c r="E8" s="22" t="s">
        <v>35</v>
      </c>
      <c r="F8" s="22" t="s">
        <v>35</v>
      </c>
      <c r="G8" s="49" t="s">
        <v>26</v>
      </c>
      <c r="H8" s="22" t="str">
        <f>+G8</f>
        <v>AA</v>
      </c>
      <c r="I8" s="22" t="str">
        <f>+G8</f>
        <v>AA</v>
      </c>
      <c r="J8" s="22" t="str">
        <f>+G8</f>
        <v>AA</v>
      </c>
      <c r="K8" s="49" t="s">
        <v>27</v>
      </c>
      <c r="L8" s="22" t="str">
        <f>+K8</f>
        <v>BB</v>
      </c>
      <c r="M8" s="22" t="str">
        <f>+K8</f>
        <v>BB</v>
      </c>
      <c r="N8" s="22" t="str">
        <f>+K8</f>
        <v>BB</v>
      </c>
      <c r="O8" s="61" t="s">
        <v>38</v>
      </c>
      <c r="P8" s="73" t="s">
        <v>39</v>
      </c>
      <c r="Q8" s="10" t="str">
        <f>+C8</f>
        <v>PUJ</v>
      </c>
      <c r="R8" s="10" t="str">
        <f>+D8</f>
        <v>PUJ</v>
      </c>
      <c r="S8" s="10" t="str">
        <f>+E8</f>
        <v>PUJ</v>
      </c>
      <c r="T8" s="10" t="str">
        <f>+F8</f>
        <v>PUJ</v>
      </c>
      <c r="U8" s="10" t="str">
        <f>+G8</f>
        <v>AA</v>
      </c>
      <c r="V8" s="10" t="str">
        <f>+H8</f>
        <v>AA</v>
      </c>
      <c r="W8" s="10" t="str">
        <f>+I8</f>
        <v>AA</v>
      </c>
      <c r="X8" s="10" t="str">
        <f>+J8</f>
        <v>AA</v>
      </c>
      <c r="Y8" s="10" t="str">
        <f>+K8</f>
        <v>BB</v>
      </c>
      <c r="Z8" s="10" t="str">
        <f>+L8</f>
        <v>BB</v>
      </c>
      <c r="AA8" s="10" t="str">
        <f>+M8</f>
        <v>BB</v>
      </c>
      <c r="AB8" s="10" t="str">
        <f>+N8</f>
        <v>BB</v>
      </c>
      <c r="AC8" s="59"/>
      <c r="AD8" s="69" t="s">
        <v>37</v>
      </c>
      <c r="AE8" s="70"/>
      <c r="AF8" s="70"/>
      <c r="AG8" s="71"/>
    </row>
    <row r="9" spans="1:84" ht="42" customHeight="1" x14ac:dyDescent="0.25">
      <c r="A9" s="50" t="s">
        <v>3</v>
      </c>
      <c r="B9" s="68"/>
      <c r="C9" s="50" t="s">
        <v>28</v>
      </c>
      <c r="D9" s="50" t="s">
        <v>29</v>
      </c>
      <c r="E9" s="50" t="s">
        <v>6</v>
      </c>
      <c r="F9" s="50" t="s">
        <v>7</v>
      </c>
      <c r="G9" s="50" t="s">
        <v>40</v>
      </c>
      <c r="H9" s="50" t="s">
        <v>9</v>
      </c>
      <c r="I9" s="50" t="s">
        <v>10</v>
      </c>
      <c r="J9" s="50" t="s">
        <v>11</v>
      </c>
      <c r="K9" s="50" t="s">
        <v>41</v>
      </c>
      <c r="L9" s="50" t="s">
        <v>32</v>
      </c>
      <c r="M9" s="50" t="s">
        <v>33</v>
      </c>
      <c r="N9" s="50" t="s">
        <v>34</v>
      </c>
      <c r="O9" s="62"/>
      <c r="P9" s="62"/>
      <c r="Q9" s="17" t="str">
        <f>+C9</f>
        <v>Pedro</v>
      </c>
      <c r="R9" s="17" t="str">
        <f>+D9</f>
        <v>Pablo</v>
      </c>
      <c r="S9" s="17" t="str">
        <f>+E9</f>
        <v>Nombre del Investigador 3</v>
      </c>
      <c r="T9" s="17" t="str">
        <f>+F9</f>
        <v>Nombre del Investigador 4</v>
      </c>
      <c r="U9" s="17" t="str">
        <f>+G9</f>
        <v>Carla</v>
      </c>
      <c r="V9" s="17" t="str">
        <f>+H9</f>
        <v>Nombre del Investigador 6</v>
      </c>
      <c r="W9" s="17" t="str">
        <f>+I9</f>
        <v>Nombre del Investigador 7</v>
      </c>
      <c r="X9" s="17" t="str">
        <f>+J9</f>
        <v>Nombre del Investigador 8</v>
      </c>
      <c r="Y9" s="17" t="str">
        <f>+K9</f>
        <v>Sandra</v>
      </c>
      <c r="Z9" s="17" t="str">
        <f>+L9</f>
        <v>Nombre del Investigador 10</v>
      </c>
      <c r="AA9" s="17" t="str">
        <f>+M9</f>
        <v>Nombre del Investigador 11</v>
      </c>
      <c r="AB9" s="17" t="str">
        <f>+N9</f>
        <v>Nombre del Investigador 12</v>
      </c>
      <c r="AC9" s="60"/>
      <c r="AD9" s="52" t="str">
        <f>+Q8</f>
        <v>PUJ</v>
      </c>
      <c r="AE9" s="52" t="str">
        <f>+U8</f>
        <v>AA</v>
      </c>
      <c r="AF9" s="52" t="str">
        <f>+Y8</f>
        <v>BB</v>
      </c>
      <c r="AG9" s="53" t="s">
        <v>1</v>
      </c>
    </row>
    <row r="10" spans="1:84" ht="15" x14ac:dyDescent="0.25">
      <c r="A10" s="7" t="s">
        <v>23</v>
      </c>
      <c r="B10" s="6">
        <v>0.3</v>
      </c>
      <c r="C10" s="8">
        <v>0.1</v>
      </c>
      <c r="D10" s="8">
        <v>0.2</v>
      </c>
      <c r="E10" s="8"/>
      <c r="F10" s="8"/>
      <c r="G10" s="8">
        <v>0.35</v>
      </c>
      <c r="H10" s="39"/>
      <c r="I10" s="39"/>
      <c r="J10" s="39"/>
      <c r="K10" s="8">
        <v>0.35</v>
      </c>
      <c r="L10" s="3"/>
      <c r="M10" s="3"/>
      <c r="N10" s="3"/>
      <c r="O10" s="48">
        <f>+SUM(C10:N10)</f>
        <v>1</v>
      </c>
      <c r="P10" s="6">
        <f>+B10</f>
        <v>0.3</v>
      </c>
      <c r="Q10" s="6">
        <f>+$P10*C10</f>
        <v>0.03</v>
      </c>
      <c r="R10" s="6">
        <f>+$P10*D10</f>
        <v>0.06</v>
      </c>
      <c r="S10" s="6">
        <f>+$P10*E10</f>
        <v>0</v>
      </c>
      <c r="T10" s="6">
        <f>+$P10*F10</f>
        <v>0</v>
      </c>
      <c r="U10" s="6">
        <f>+$P10*G10</f>
        <v>0.105</v>
      </c>
      <c r="V10" s="6">
        <f>+$P10*H10</f>
        <v>0</v>
      </c>
      <c r="W10" s="6">
        <f>+$P10*I10</f>
        <v>0</v>
      </c>
      <c r="X10" s="43">
        <f>+$P10*J10</f>
        <v>0</v>
      </c>
      <c r="Y10" s="43">
        <f>+$P10*K10</f>
        <v>0.105</v>
      </c>
      <c r="Z10" s="43">
        <f>+$P10*L10</f>
        <v>0</v>
      </c>
      <c r="AA10" s="43">
        <f>+$P10*M10</f>
        <v>0</v>
      </c>
      <c r="AB10" s="43">
        <f>+$P10*N10</f>
        <v>0</v>
      </c>
      <c r="AC10" s="9">
        <f>+SUM(Q10:X10)</f>
        <v>0.19500000000000001</v>
      </c>
      <c r="AD10" s="6">
        <f>+SUM(Q10:T10)</f>
        <v>0.09</v>
      </c>
      <c r="AE10" s="6">
        <f>+SUM(U10:X10)</f>
        <v>0.105</v>
      </c>
      <c r="AF10" s="43">
        <f>+SUM(Y10:AB10)</f>
        <v>0.105</v>
      </c>
      <c r="AG10" s="9">
        <f>+SUM(AD10:AF10)</f>
        <v>0.3</v>
      </c>
    </row>
    <row r="11" spans="1:84" ht="15" x14ac:dyDescent="0.25">
      <c r="A11" s="7" t="s">
        <v>24</v>
      </c>
      <c r="B11" s="6">
        <v>0.4</v>
      </c>
      <c r="C11" s="8">
        <v>0.1</v>
      </c>
      <c r="D11" s="8">
        <v>0.1</v>
      </c>
      <c r="E11" s="8"/>
      <c r="F11" s="8"/>
      <c r="G11" s="8">
        <v>0.4</v>
      </c>
      <c r="H11" s="39"/>
      <c r="I11" s="39"/>
      <c r="J11" s="39"/>
      <c r="K11" s="8">
        <v>0.4</v>
      </c>
      <c r="L11" s="3"/>
      <c r="M11" s="3"/>
      <c r="N11" s="3"/>
      <c r="O11" s="48">
        <f t="shared" ref="O11:O16" si="0">+SUM(C11:N11)</f>
        <v>1</v>
      </c>
      <c r="P11" s="6">
        <f t="shared" ref="P11:P16" si="1">+B11</f>
        <v>0.4</v>
      </c>
      <c r="Q11" s="6">
        <f>+$P11*C11</f>
        <v>4.0000000000000008E-2</v>
      </c>
      <c r="R11" s="6">
        <f>+$P11*D11</f>
        <v>4.0000000000000008E-2</v>
      </c>
      <c r="S11" s="6">
        <f>+$P11*E11</f>
        <v>0</v>
      </c>
      <c r="T11" s="6">
        <f>+$P11*F11</f>
        <v>0</v>
      </c>
      <c r="U11" s="6">
        <f>+$P11*G11</f>
        <v>0.16000000000000003</v>
      </c>
      <c r="V11" s="6">
        <f>+$P11*H11</f>
        <v>0</v>
      </c>
      <c r="W11" s="6">
        <f>+$P11*I11</f>
        <v>0</v>
      </c>
      <c r="X11" s="43">
        <f>+$P11*J11</f>
        <v>0</v>
      </c>
      <c r="Y11" s="43">
        <f>+$P11*K11</f>
        <v>0.16000000000000003</v>
      </c>
      <c r="Z11" s="43">
        <f>+$P11*L11</f>
        <v>0</v>
      </c>
      <c r="AA11" s="43">
        <f>+$P11*M11</f>
        <v>0</v>
      </c>
      <c r="AB11" s="43">
        <f>+$P11*N11</f>
        <v>0</v>
      </c>
      <c r="AC11" s="9">
        <f t="shared" ref="AC11:AC16" si="2">+SUM(Q11:X11)</f>
        <v>0.24000000000000005</v>
      </c>
      <c r="AD11" s="6">
        <f t="shared" ref="AD11:AD16" si="3">+SUM(Q11:T11)</f>
        <v>8.0000000000000016E-2</v>
      </c>
      <c r="AE11" s="6">
        <f t="shared" ref="AE11:AE16" si="4">+SUM(U11:X11)</f>
        <v>0.16000000000000003</v>
      </c>
      <c r="AF11" s="43">
        <f t="shared" ref="AF11:AF16" si="5">+SUM(Y11:AB11)</f>
        <v>0.16000000000000003</v>
      </c>
      <c r="AG11" s="9">
        <f t="shared" ref="AG11:AG16" si="6">+SUM(AD11:AF11)</f>
        <v>0.40000000000000008</v>
      </c>
    </row>
    <row r="12" spans="1:84" ht="15" x14ac:dyDescent="0.25">
      <c r="A12" s="7" t="s">
        <v>25</v>
      </c>
      <c r="B12" s="6">
        <v>0.3</v>
      </c>
      <c r="C12" s="8">
        <v>0.1</v>
      </c>
      <c r="D12" s="8">
        <v>0.2</v>
      </c>
      <c r="E12" s="8"/>
      <c r="F12" s="8"/>
      <c r="G12" s="8">
        <v>0.35</v>
      </c>
      <c r="H12" s="39"/>
      <c r="I12" s="39"/>
      <c r="J12" s="39"/>
      <c r="K12" s="8">
        <v>0.35</v>
      </c>
      <c r="L12" s="3"/>
      <c r="M12" s="3"/>
      <c r="N12" s="3"/>
      <c r="O12" s="48">
        <f t="shared" si="0"/>
        <v>1</v>
      </c>
      <c r="P12" s="6">
        <f t="shared" si="1"/>
        <v>0.3</v>
      </c>
      <c r="Q12" s="6">
        <f>+$P12*C12</f>
        <v>0.03</v>
      </c>
      <c r="R12" s="6">
        <f>+$P12*D12</f>
        <v>0.06</v>
      </c>
      <c r="S12" s="6">
        <f>+$P12*E12</f>
        <v>0</v>
      </c>
      <c r="T12" s="6">
        <f>+$P12*F12</f>
        <v>0</v>
      </c>
      <c r="U12" s="6">
        <f>+$P12*G12</f>
        <v>0.105</v>
      </c>
      <c r="V12" s="6">
        <f>+$P12*H12</f>
        <v>0</v>
      </c>
      <c r="W12" s="6">
        <f>+$P12*I12</f>
        <v>0</v>
      </c>
      <c r="X12" s="43">
        <f>+$P12*J12</f>
        <v>0</v>
      </c>
      <c r="Y12" s="43">
        <f>+$P12*K12</f>
        <v>0.105</v>
      </c>
      <c r="Z12" s="43">
        <f>+$P12*L12</f>
        <v>0</v>
      </c>
      <c r="AA12" s="43">
        <f>+$P12*M12</f>
        <v>0</v>
      </c>
      <c r="AB12" s="43">
        <f>+$P12*N12</f>
        <v>0</v>
      </c>
      <c r="AC12" s="9">
        <f t="shared" si="2"/>
        <v>0.19500000000000001</v>
      </c>
      <c r="AD12" s="6">
        <f t="shared" si="3"/>
        <v>0.09</v>
      </c>
      <c r="AE12" s="6">
        <f t="shared" si="4"/>
        <v>0.105</v>
      </c>
      <c r="AF12" s="43">
        <f t="shared" si="5"/>
        <v>0.105</v>
      </c>
      <c r="AG12" s="9">
        <f t="shared" si="6"/>
        <v>0.3</v>
      </c>
    </row>
    <row r="13" spans="1:84" x14ac:dyDescent="0.25">
      <c r="A13" s="37"/>
      <c r="B13" s="6">
        <v>0</v>
      </c>
      <c r="C13" s="38"/>
      <c r="D13" s="38"/>
      <c r="E13" s="41"/>
      <c r="F13" s="38"/>
      <c r="G13" s="41"/>
      <c r="H13" s="39"/>
      <c r="I13" s="39"/>
      <c r="J13" s="39"/>
      <c r="K13" s="40"/>
      <c r="L13" s="3"/>
      <c r="M13" s="3"/>
      <c r="N13" s="3"/>
      <c r="O13" s="48">
        <f t="shared" si="0"/>
        <v>0</v>
      </c>
      <c r="P13" s="6">
        <f t="shared" si="1"/>
        <v>0</v>
      </c>
      <c r="Q13" s="6">
        <f>+$P13*C13</f>
        <v>0</v>
      </c>
      <c r="R13" s="6">
        <f>+$P13*D13</f>
        <v>0</v>
      </c>
      <c r="S13" s="6">
        <f>+$P13*E13</f>
        <v>0</v>
      </c>
      <c r="T13" s="6">
        <f>+$P13*F13</f>
        <v>0</v>
      </c>
      <c r="U13" s="6">
        <f>+$P13*G13</f>
        <v>0</v>
      </c>
      <c r="V13" s="6">
        <f>+$P13*H13</f>
        <v>0</v>
      </c>
      <c r="W13" s="6">
        <f>+$P13*I13</f>
        <v>0</v>
      </c>
      <c r="X13" s="43">
        <f>+$P13*J13</f>
        <v>0</v>
      </c>
      <c r="Y13" s="43">
        <f>+$P13*K13</f>
        <v>0</v>
      </c>
      <c r="Z13" s="43">
        <f>+$P13*L13</f>
        <v>0</v>
      </c>
      <c r="AA13" s="43">
        <f>+$P13*M13</f>
        <v>0</v>
      </c>
      <c r="AB13" s="43">
        <f>+$P13*N13</f>
        <v>0</v>
      </c>
      <c r="AC13" s="9">
        <f t="shared" si="2"/>
        <v>0</v>
      </c>
      <c r="AD13" s="6">
        <f t="shared" si="3"/>
        <v>0</v>
      </c>
      <c r="AE13" s="6">
        <f t="shared" si="4"/>
        <v>0</v>
      </c>
      <c r="AF13" s="43">
        <f t="shared" si="5"/>
        <v>0</v>
      </c>
      <c r="AG13" s="9">
        <f t="shared" si="6"/>
        <v>0</v>
      </c>
    </row>
    <row r="14" spans="1:84" x14ac:dyDescent="0.25">
      <c r="A14" s="37"/>
      <c r="B14" s="6">
        <v>0</v>
      </c>
      <c r="C14" s="38"/>
      <c r="D14" s="41"/>
      <c r="E14" s="41"/>
      <c r="F14" s="38"/>
      <c r="G14" s="41"/>
      <c r="H14" s="42"/>
      <c r="I14" s="42"/>
      <c r="J14" s="42"/>
      <c r="K14" s="4"/>
      <c r="L14" s="4"/>
      <c r="M14" s="4"/>
      <c r="N14" s="4"/>
      <c r="O14" s="48">
        <f t="shared" si="0"/>
        <v>0</v>
      </c>
      <c r="P14" s="6">
        <f t="shared" si="1"/>
        <v>0</v>
      </c>
      <c r="Q14" s="6">
        <f>+$P14*C14</f>
        <v>0</v>
      </c>
      <c r="R14" s="6">
        <f>+$P14*D14</f>
        <v>0</v>
      </c>
      <c r="S14" s="6">
        <f>+$P14*E14</f>
        <v>0</v>
      </c>
      <c r="T14" s="6">
        <f>+$P14*F14</f>
        <v>0</v>
      </c>
      <c r="U14" s="6">
        <f>+$P14*G14</f>
        <v>0</v>
      </c>
      <c r="V14" s="6">
        <f>+$P14*H14</f>
        <v>0</v>
      </c>
      <c r="W14" s="6">
        <f>+$P14*I14</f>
        <v>0</v>
      </c>
      <c r="X14" s="6">
        <f>+$P14*J14</f>
        <v>0</v>
      </c>
      <c r="Y14" s="6">
        <f>+$P14*K14</f>
        <v>0</v>
      </c>
      <c r="Z14" s="6">
        <f>+$P14*L14</f>
        <v>0</v>
      </c>
      <c r="AA14" s="6">
        <f>+$P14*M14</f>
        <v>0</v>
      </c>
      <c r="AB14" s="6">
        <f>+$P14*N14</f>
        <v>0</v>
      </c>
      <c r="AC14" s="9">
        <f t="shared" si="2"/>
        <v>0</v>
      </c>
      <c r="AD14" s="6">
        <f t="shared" si="3"/>
        <v>0</v>
      </c>
      <c r="AE14" s="6">
        <f t="shared" si="4"/>
        <v>0</v>
      </c>
      <c r="AF14" s="43">
        <f t="shared" si="5"/>
        <v>0</v>
      </c>
      <c r="AG14" s="9">
        <f t="shared" si="6"/>
        <v>0</v>
      </c>
    </row>
    <row r="15" spans="1:84" x14ac:dyDescent="0.25">
      <c r="A15" s="37"/>
      <c r="B15" s="6">
        <v>0</v>
      </c>
      <c r="C15" s="38"/>
      <c r="D15" s="41"/>
      <c r="E15" s="41"/>
      <c r="F15" s="41"/>
      <c r="G15" s="41"/>
      <c r="H15" s="42"/>
      <c r="I15" s="42"/>
      <c r="J15" s="42"/>
      <c r="K15" s="4"/>
      <c r="L15" s="4"/>
      <c r="M15" s="4"/>
      <c r="N15" s="4"/>
      <c r="O15" s="48">
        <f t="shared" si="0"/>
        <v>0</v>
      </c>
      <c r="P15" s="6">
        <f t="shared" si="1"/>
        <v>0</v>
      </c>
      <c r="Q15" s="6">
        <f>+$P15*C15</f>
        <v>0</v>
      </c>
      <c r="R15" s="6">
        <f>+$P15*D15</f>
        <v>0</v>
      </c>
      <c r="S15" s="6">
        <f>+$P15*E15</f>
        <v>0</v>
      </c>
      <c r="T15" s="6">
        <f>+$P15*F15</f>
        <v>0</v>
      </c>
      <c r="U15" s="6">
        <f>+$P15*G15</f>
        <v>0</v>
      </c>
      <c r="V15" s="6">
        <f>+$P15*H15</f>
        <v>0</v>
      </c>
      <c r="W15" s="6">
        <f>+$P15*I15</f>
        <v>0</v>
      </c>
      <c r="X15" s="6">
        <f>+$P15*J15</f>
        <v>0</v>
      </c>
      <c r="Y15" s="6">
        <f>+$P15*K15</f>
        <v>0</v>
      </c>
      <c r="Z15" s="6">
        <f>+$P15*L15</f>
        <v>0</v>
      </c>
      <c r="AA15" s="6">
        <f>+$P15*M15</f>
        <v>0</v>
      </c>
      <c r="AB15" s="6">
        <f>+$P15*N15</f>
        <v>0</v>
      </c>
      <c r="AC15" s="9">
        <f t="shared" si="2"/>
        <v>0</v>
      </c>
      <c r="AD15" s="6">
        <f t="shared" si="3"/>
        <v>0</v>
      </c>
      <c r="AE15" s="6">
        <f t="shared" si="4"/>
        <v>0</v>
      </c>
      <c r="AF15" s="43">
        <f t="shared" si="5"/>
        <v>0</v>
      </c>
      <c r="AG15" s="9">
        <f t="shared" si="6"/>
        <v>0</v>
      </c>
    </row>
    <row r="16" spans="1:84" x14ac:dyDescent="0.25">
      <c r="A16" s="42"/>
      <c r="B16" s="6">
        <v>0</v>
      </c>
      <c r="C16" s="42"/>
      <c r="D16" s="42"/>
      <c r="E16" s="42"/>
      <c r="F16" s="42"/>
      <c r="G16" s="42"/>
      <c r="H16" s="42"/>
      <c r="I16" s="42"/>
      <c r="J16" s="42"/>
      <c r="K16" s="4"/>
      <c r="L16" s="4"/>
      <c r="M16" s="4"/>
      <c r="N16" s="4"/>
      <c r="O16" s="48">
        <f t="shared" si="0"/>
        <v>0</v>
      </c>
      <c r="P16" s="6">
        <f t="shared" si="1"/>
        <v>0</v>
      </c>
      <c r="Q16" s="6">
        <f>+$P16*C16</f>
        <v>0</v>
      </c>
      <c r="R16" s="6">
        <f>+$P16*D16</f>
        <v>0</v>
      </c>
      <c r="S16" s="6">
        <f>+$P16*E16</f>
        <v>0</v>
      </c>
      <c r="T16" s="6">
        <f>+$P16*F16</f>
        <v>0</v>
      </c>
      <c r="U16" s="6">
        <f>+$P16*G16</f>
        <v>0</v>
      </c>
      <c r="V16" s="6">
        <f>+$P16*H16</f>
        <v>0</v>
      </c>
      <c r="W16" s="6">
        <f>+$P16*I16</f>
        <v>0</v>
      </c>
      <c r="X16" s="6">
        <f>+$P16*J16</f>
        <v>0</v>
      </c>
      <c r="Y16" s="6">
        <f>+$P16*K16</f>
        <v>0</v>
      </c>
      <c r="Z16" s="6">
        <f>+$P16*L16</f>
        <v>0</v>
      </c>
      <c r="AA16" s="6">
        <f>+$P16*M16</f>
        <v>0</v>
      </c>
      <c r="AB16" s="6">
        <f>+$P16*N16</f>
        <v>0</v>
      </c>
      <c r="AC16" s="9">
        <f t="shared" si="2"/>
        <v>0</v>
      </c>
      <c r="AD16" s="6">
        <f t="shared" si="3"/>
        <v>0</v>
      </c>
      <c r="AE16" s="6">
        <f t="shared" si="4"/>
        <v>0</v>
      </c>
      <c r="AF16" s="43">
        <f t="shared" si="5"/>
        <v>0</v>
      </c>
      <c r="AG16" s="9">
        <f t="shared" si="6"/>
        <v>0</v>
      </c>
    </row>
    <row r="17" spans="1:84" s="16" customFormat="1" ht="18" thickBot="1" x14ac:dyDescent="0.3">
      <c r="A17" s="11" t="s">
        <v>0</v>
      </c>
      <c r="B17" s="14">
        <f t="shared" ref="B17" si="7">SUM(B10:B16)</f>
        <v>1</v>
      </c>
      <c r="C17" s="12"/>
      <c r="D17" s="12"/>
      <c r="E17" s="12"/>
      <c r="F17" s="12"/>
      <c r="G17" s="12"/>
      <c r="H17" s="12"/>
      <c r="I17" s="12"/>
      <c r="J17" s="12"/>
      <c r="K17" s="13"/>
      <c r="L17" s="13"/>
      <c r="M17" s="13"/>
      <c r="N17" s="13"/>
      <c r="O17" s="13"/>
      <c r="P17" s="14">
        <f t="shared" ref="P17:AB17" si="8">SUM(P10:P16)</f>
        <v>1</v>
      </c>
      <c r="Q17" s="14">
        <f t="shared" si="8"/>
        <v>0.1</v>
      </c>
      <c r="R17" s="14">
        <f t="shared" si="8"/>
        <v>0.16</v>
      </c>
      <c r="S17" s="14">
        <f t="shared" si="8"/>
        <v>0</v>
      </c>
      <c r="T17" s="14">
        <f t="shared" si="8"/>
        <v>0</v>
      </c>
      <c r="U17" s="14">
        <f t="shared" si="8"/>
        <v>0.37</v>
      </c>
      <c r="V17" s="14">
        <f t="shared" si="8"/>
        <v>0</v>
      </c>
      <c r="W17" s="14">
        <f t="shared" si="8"/>
        <v>0</v>
      </c>
      <c r="X17" s="14">
        <f t="shared" si="8"/>
        <v>0</v>
      </c>
      <c r="Y17" s="14">
        <f t="shared" si="8"/>
        <v>0.37</v>
      </c>
      <c r="Z17" s="14">
        <f t="shared" si="8"/>
        <v>0</v>
      </c>
      <c r="AA17" s="14">
        <f t="shared" si="8"/>
        <v>0</v>
      </c>
      <c r="AB17" s="14">
        <f t="shared" si="8"/>
        <v>0</v>
      </c>
      <c r="AC17" s="15">
        <f>+SUM(Q17:X17)</f>
        <v>0.63</v>
      </c>
      <c r="AD17" s="14">
        <f>SUM(AD10:AD16)</f>
        <v>0.26</v>
      </c>
      <c r="AE17" s="14">
        <f t="shared" ref="AE17:AG17" si="9">SUM(AE10:AE16)</f>
        <v>0.37</v>
      </c>
      <c r="AF17" s="14">
        <f t="shared" si="9"/>
        <v>0.37</v>
      </c>
      <c r="AG17" s="14">
        <f t="shared" si="9"/>
        <v>1</v>
      </c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</row>
    <row r="19" spans="1:84" x14ac:dyDescent="0.25">
      <c r="A19" s="5"/>
      <c r="C19" s="5"/>
      <c r="D19" s="5"/>
      <c r="E19" s="5"/>
      <c r="F19" s="5"/>
      <c r="G19" s="5"/>
      <c r="H19" s="5"/>
      <c r="I19" s="5"/>
      <c r="J19" s="5"/>
    </row>
    <row r="20" spans="1:84" ht="22.8" x14ac:dyDescent="0.25">
      <c r="A20" s="74" t="s">
        <v>17</v>
      </c>
      <c r="B20" s="75"/>
      <c r="C20" s="75"/>
      <c r="D20" s="75"/>
      <c r="E20" s="75"/>
      <c r="F20" s="5"/>
    </row>
    <row r="21" spans="1:84" ht="31.2" x14ac:dyDescent="0.25">
      <c r="A21" s="26"/>
      <c r="B21" s="54" t="s">
        <v>12</v>
      </c>
      <c r="C21" s="54" t="s">
        <v>13</v>
      </c>
      <c r="D21" s="24" t="s">
        <v>14</v>
      </c>
      <c r="E21" s="24" t="s">
        <v>15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84" ht="15.6" x14ac:dyDescent="0.25">
      <c r="A22" s="24" t="str">
        <f>+C8</f>
        <v>PUJ</v>
      </c>
      <c r="B22" s="55">
        <v>40000000</v>
      </c>
      <c r="C22" s="55">
        <v>15000000</v>
      </c>
      <c r="D22" s="25">
        <f>+B22+C22</f>
        <v>55000000</v>
      </c>
      <c r="E22" s="9">
        <f>+D22/D25</f>
        <v>0.24444444444444444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84" ht="15.6" x14ac:dyDescent="0.25">
      <c r="A23" s="24" t="str">
        <f>+G8</f>
        <v>AA</v>
      </c>
      <c r="B23" s="55">
        <v>5000000</v>
      </c>
      <c r="C23" s="55">
        <v>70000000</v>
      </c>
      <c r="D23" s="25">
        <f>+B23+C23</f>
        <v>75000000</v>
      </c>
      <c r="E23" s="9">
        <f>+D23/D25</f>
        <v>0.33333333333333331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84" ht="15.6" x14ac:dyDescent="0.25">
      <c r="A24" s="24" t="str">
        <f>+K8</f>
        <v>BB</v>
      </c>
      <c r="B24" s="55">
        <v>60000000</v>
      </c>
      <c r="C24" s="55">
        <v>35000000</v>
      </c>
      <c r="D24" s="25">
        <f>+B24+C24</f>
        <v>95000000</v>
      </c>
      <c r="E24" s="9">
        <f>+D24/D25</f>
        <v>0.42222222222222222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84" ht="15.6" x14ac:dyDescent="0.25">
      <c r="A25" s="45" t="s">
        <v>1</v>
      </c>
      <c r="B25" s="46">
        <f>+SUM(B22:B24)</f>
        <v>105000000</v>
      </c>
      <c r="C25" s="46">
        <f>+SUM(C22:C24)</f>
        <v>120000000</v>
      </c>
      <c r="D25" s="46">
        <f>+SUM(D22:D24)</f>
        <v>225000000</v>
      </c>
      <c r="E25" s="47">
        <f>+SUM(E22:E24)</f>
        <v>1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1:84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84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84" ht="22.8" x14ac:dyDescent="0.25">
      <c r="A28" s="65" t="s">
        <v>22</v>
      </c>
      <c r="B28" s="66"/>
      <c r="C28" s="66"/>
      <c r="D28" s="66"/>
      <c r="E28" s="66"/>
      <c r="F28" s="29"/>
      <c r="G28" s="31"/>
      <c r="H28" s="31"/>
      <c r="I28" s="31"/>
      <c r="J28" s="3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84" ht="17.399999999999999" x14ac:dyDescent="0.25">
      <c r="A29" s="32"/>
      <c r="B29" s="33" t="s">
        <v>21</v>
      </c>
      <c r="C29" s="24" t="str">
        <f>+C8</f>
        <v>PUJ</v>
      </c>
      <c r="D29" s="24" t="str">
        <f>+G8</f>
        <v>AA</v>
      </c>
      <c r="E29" s="24" t="str">
        <f>+K8</f>
        <v>BB</v>
      </c>
      <c r="F29" s="29"/>
      <c r="G29" s="29"/>
      <c r="H29" s="29"/>
      <c r="I29" s="3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84" ht="15.6" x14ac:dyDescent="0.25">
      <c r="A30" s="54" t="s">
        <v>18</v>
      </c>
      <c r="B30" s="51">
        <v>0.6</v>
      </c>
      <c r="C30" s="9">
        <f>+AD17</f>
        <v>0.26</v>
      </c>
      <c r="D30" s="34">
        <f>+AE17</f>
        <v>0.37</v>
      </c>
      <c r="E30" s="34">
        <f>+AF17</f>
        <v>0.37</v>
      </c>
      <c r="F30" s="80"/>
      <c r="G30" s="80"/>
      <c r="H30" s="80"/>
      <c r="I30" s="3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84" ht="15.6" x14ac:dyDescent="0.25">
      <c r="A31" s="54" t="s">
        <v>19</v>
      </c>
      <c r="B31" s="51">
        <v>0.4</v>
      </c>
      <c r="C31" s="34">
        <f>+E22</f>
        <v>0.24444444444444444</v>
      </c>
      <c r="D31" s="34">
        <f>+E23</f>
        <v>0.33333333333333331</v>
      </c>
      <c r="E31" s="34">
        <f>+E24</f>
        <v>0.42222222222222222</v>
      </c>
      <c r="F31" s="80"/>
      <c r="G31" s="80"/>
      <c r="H31" s="80"/>
      <c r="I31" s="35"/>
    </row>
    <row r="32" spans="1:84" ht="22.8" x14ac:dyDescent="0.25">
      <c r="A32" s="76" t="s">
        <v>20</v>
      </c>
      <c r="B32" s="76"/>
      <c r="C32" s="44">
        <f>(C30*B30)+(C31*B31)</f>
        <v>0.25377777777777777</v>
      </c>
      <c r="D32" s="44">
        <f>(D30*B30)+(D31*B31)</f>
        <v>0.35533333333333333</v>
      </c>
      <c r="E32" s="44">
        <f>(E30*B30)+(E31*B31)</f>
        <v>0.3908888888888889</v>
      </c>
      <c r="F32" s="79"/>
      <c r="G32" s="79"/>
      <c r="H32" s="79"/>
      <c r="I32" s="79"/>
      <c r="J32" s="36"/>
    </row>
  </sheetData>
  <mergeCells count="11">
    <mergeCell ref="AD8:AG8"/>
    <mergeCell ref="A20:E20"/>
    <mergeCell ref="A28:E28"/>
    <mergeCell ref="A1:O1"/>
    <mergeCell ref="A6:AC6"/>
    <mergeCell ref="C7:P7"/>
    <mergeCell ref="Q7:AC7"/>
    <mergeCell ref="B8:B9"/>
    <mergeCell ref="O8:O9"/>
    <mergeCell ref="P8:P9"/>
    <mergeCell ref="AC8:AC9"/>
  </mergeCells>
  <dataValidations count="1">
    <dataValidation type="custom" allowBlank="1" showInputMessage="1" showErrorMessage="1" sqref="P18:V18 B18" xr:uid="{4180AFAB-03B2-425C-9D6A-7CB2875C51FD}">
      <formula1>"ERROR"</formula1>
    </dataValidation>
  </dataValidations>
  <pageMargins left="0.75" right="0.75" top="1" bottom="1" header="0" footer="0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5517b7-d038-461c-8400-d5546203037e" xsi:nil="true"/>
    <lcf76f155ced4ddcb4097134ff3c332f xmlns="66ceb320-6000-40ff-adf3-72538f51afb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68E39248EAE4B9D6251C60C51D856" ma:contentTypeVersion="14" ma:contentTypeDescription="Create a new document." ma:contentTypeScope="" ma:versionID="066f03373687ed1fcddeff90d0c9bc0f">
  <xsd:schema xmlns:xsd="http://www.w3.org/2001/XMLSchema" xmlns:xs="http://www.w3.org/2001/XMLSchema" xmlns:p="http://schemas.microsoft.com/office/2006/metadata/properties" xmlns:ns2="66ceb320-6000-40ff-adf3-72538f51afb0" xmlns:ns3="985517b7-d038-461c-8400-d5546203037e" targetNamespace="http://schemas.microsoft.com/office/2006/metadata/properties" ma:root="true" ma:fieldsID="4cee47d21c34ea7b4d9c078e7d0b123f" ns2:_="" ns3:_="">
    <xsd:import namespace="66ceb320-6000-40ff-adf3-72538f51afb0"/>
    <xsd:import namespace="985517b7-d038-461c-8400-d554620303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eb320-6000-40ff-adf3-72538f51a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d068974-5b92-4f84-9f7a-5b28e50c7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517b7-d038-461c-8400-d5546203037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8ad67c4-7f6e-4010-a73e-063e1757a740}" ma:internalName="TaxCatchAll" ma:showField="CatchAllData" ma:web="985517b7-d038-461c-8400-d554620303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77277F-328A-4012-8A7B-39EFC18D79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9B005E-C106-43F3-99AD-8728E248BF61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985517b7-d038-461c-8400-d5546203037e"/>
    <ds:schemaRef ds:uri="66ceb320-6000-40ff-adf3-72538f51afb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38F64CE-FD34-4EBB-B88D-BC725CCCE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ceb320-6000-40ff-adf3-72538f51afb0"/>
    <ds:schemaRef ds:uri="985517b7-d038-461c-8400-d554620303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Titularidad moral y patrimonial</vt:lpstr>
      <vt:lpstr>Ejemplo</vt:lpstr>
    </vt:vector>
  </TitlesOfParts>
  <Manager/>
  <Company>Pontificia Universidad Javeriana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falmario</dc:creator>
  <cp:keywords/>
  <dc:description/>
  <cp:lastModifiedBy>Claudia Marcela Vanegas Duarte</cp:lastModifiedBy>
  <cp:revision/>
  <dcterms:created xsi:type="dcterms:W3CDTF">2008-07-31T13:49:37Z</dcterms:created>
  <dcterms:modified xsi:type="dcterms:W3CDTF">2025-04-03T20:02:44Z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0x01010043F68E39248EAE4B9D6251C60C51D856</vt:lpwstr>
  </property>
  <property fmtid="{D5CDD505-2E9C-101B-9397-08002B2CF9AE}" pid="4" name="MediaServiceImageTags">
    <vt:lpwstr/>
  </property>
</Properties>
</file>